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7"/>
  </bookViews>
  <sheets>
    <sheet name="Лист 1" sheetId="4" r:id="rId1"/>
    <sheet name="Лист 2" sheetId="1" r:id="rId2"/>
    <sheet name="Лист 3" sheetId="2" r:id="rId3"/>
    <sheet name="Лист 4" sheetId="3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C22" i="7"/>
  <c r="D22"/>
  <c r="E22"/>
  <c r="F22"/>
  <c r="G22"/>
  <c r="H22"/>
  <c r="I22"/>
  <c r="J22"/>
  <c r="B22"/>
  <c r="O4"/>
  <c r="O5"/>
  <c r="O6"/>
  <c r="O7"/>
  <c r="O8"/>
  <c r="O9"/>
  <c r="O10"/>
  <c r="O11"/>
  <c r="O12"/>
  <c r="O13"/>
  <c r="O14"/>
  <c r="O15"/>
  <c r="O16"/>
  <c r="O17"/>
  <c r="O18"/>
  <c r="O19"/>
  <c r="O20"/>
  <c r="O3"/>
  <c r="N4"/>
  <c r="N5"/>
  <c r="N6"/>
  <c r="N7"/>
  <c r="N8"/>
  <c r="N9"/>
  <c r="N10"/>
  <c r="N11"/>
  <c r="N12"/>
  <c r="N13"/>
  <c r="N14"/>
  <c r="N15"/>
  <c r="N16"/>
  <c r="N17"/>
  <c r="N18"/>
  <c r="N19"/>
  <c r="N20"/>
  <c r="N3"/>
  <c r="C17" i="6"/>
  <c r="D17"/>
  <c r="E17"/>
  <c r="F17"/>
  <c r="G17"/>
  <c r="H17"/>
  <c r="J17"/>
  <c r="B17"/>
  <c r="O4"/>
  <c r="O5"/>
  <c r="O6"/>
  <c r="O7"/>
  <c r="O8"/>
  <c r="O9"/>
  <c r="O10"/>
  <c r="O11"/>
  <c r="O12"/>
  <c r="O13"/>
  <c r="O14"/>
  <c r="O15"/>
  <c r="O3"/>
  <c r="N4"/>
  <c r="N5"/>
  <c r="N6"/>
  <c r="N7"/>
  <c r="N8"/>
  <c r="N9"/>
  <c r="N10"/>
  <c r="N11"/>
  <c r="N12"/>
  <c r="N13"/>
  <c r="N14"/>
  <c r="N15"/>
  <c r="N3"/>
  <c r="C17" i="5"/>
  <c r="D17"/>
  <c r="E17"/>
  <c r="F17"/>
  <c r="G17"/>
  <c r="H17"/>
  <c r="B17"/>
  <c r="O4"/>
  <c r="O5"/>
  <c r="O6"/>
  <c r="O7"/>
  <c r="O8"/>
  <c r="O9"/>
  <c r="O10"/>
  <c r="O11"/>
  <c r="O12"/>
  <c r="O13"/>
  <c r="O14"/>
  <c r="O15"/>
  <c r="O3"/>
  <c r="N4"/>
  <c r="N5"/>
  <c r="N6"/>
  <c r="N7"/>
  <c r="N8"/>
  <c r="N9"/>
  <c r="N10"/>
  <c r="N11"/>
  <c r="N12"/>
  <c r="N13"/>
  <c r="N14"/>
  <c r="N15"/>
  <c r="N3"/>
  <c r="C24" i="3"/>
  <c r="D24"/>
  <c r="E24"/>
  <c r="F24"/>
  <c r="G24"/>
  <c r="H24"/>
  <c r="J24"/>
  <c r="K24"/>
  <c r="B24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3"/>
  <c r="N4" i="4"/>
  <c r="N5"/>
  <c r="N6"/>
  <c r="N7"/>
  <c r="N8"/>
  <c r="N9"/>
  <c r="N10"/>
  <c r="N11"/>
  <c r="N12"/>
  <c r="N13"/>
  <c r="N14"/>
  <c r="N15"/>
  <c r="N16"/>
  <c r="N17"/>
  <c r="N3"/>
  <c r="C19"/>
  <c r="F19"/>
  <c r="G19"/>
  <c r="H19"/>
  <c r="B19"/>
  <c r="O4"/>
  <c r="O5"/>
  <c r="O6"/>
  <c r="O7"/>
  <c r="O8"/>
  <c r="O9"/>
  <c r="O10"/>
  <c r="O11"/>
  <c r="O12"/>
  <c r="O13"/>
  <c r="O14"/>
  <c r="O15"/>
  <c r="O16"/>
  <c r="O17"/>
  <c r="O3"/>
  <c r="B25" i="1"/>
  <c r="C22" i="2"/>
  <c r="D22"/>
  <c r="F22"/>
  <c r="G22"/>
  <c r="H22"/>
  <c r="I22"/>
  <c r="J22"/>
  <c r="L22"/>
  <c r="B22"/>
  <c r="O4"/>
  <c r="O5"/>
  <c r="O6"/>
  <c r="O7"/>
  <c r="O8"/>
  <c r="O9"/>
  <c r="O10"/>
  <c r="O11"/>
  <c r="O12"/>
  <c r="O13"/>
  <c r="O14"/>
  <c r="O15"/>
  <c r="O16"/>
  <c r="O17"/>
  <c r="O18"/>
  <c r="O19"/>
  <c r="O3"/>
  <c r="N3"/>
  <c r="N4"/>
  <c r="N5"/>
  <c r="N6"/>
  <c r="N7"/>
  <c r="N8"/>
  <c r="N9"/>
  <c r="N10"/>
  <c r="N11"/>
  <c r="N12"/>
  <c r="N13"/>
  <c r="N14"/>
  <c r="N15"/>
  <c r="N16"/>
  <c r="N17"/>
  <c r="N18"/>
  <c r="N19"/>
  <c r="C25" i="1"/>
  <c r="D25"/>
  <c r="E25"/>
  <c r="F25"/>
  <c r="G25"/>
  <c r="H25"/>
  <c r="J25"/>
  <c r="K25"/>
  <c r="O6"/>
  <c r="O7"/>
  <c r="O8"/>
  <c r="O9"/>
  <c r="O10"/>
  <c r="O11"/>
  <c r="O12"/>
  <c r="O5"/>
  <c r="O4"/>
  <c r="O3"/>
</calcChain>
</file>

<file path=xl/sharedStrings.xml><?xml version="1.0" encoding="utf-8"?>
<sst xmlns="http://schemas.openxmlformats.org/spreadsheetml/2006/main" count="359" uniqueCount="213">
  <si>
    <t>Алёхин А.</t>
  </si>
  <si>
    <t>Боярцев В.</t>
  </si>
  <si>
    <t>Вергунова С.</t>
  </si>
  <si>
    <t>Долгополов В.</t>
  </si>
  <si>
    <t>Дубровин С.</t>
  </si>
  <si>
    <t>Живая Т.</t>
  </si>
  <si>
    <t>Козлова А.</t>
  </si>
  <si>
    <t>Колесникова Я.</t>
  </si>
  <si>
    <t>Коломийцева А.</t>
  </si>
  <si>
    <t>Крохмалёв Д.</t>
  </si>
  <si>
    <t>Кулаев О.</t>
  </si>
  <si>
    <t>Лизенко В.</t>
  </si>
  <si>
    <t>Лисицын А.</t>
  </si>
  <si>
    <t>Лубенец Н.</t>
  </si>
  <si>
    <t>Нарадько Н.</t>
  </si>
  <si>
    <t>Светличная А.</t>
  </si>
  <si>
    <t>Трощий Е.</t>
  </si>
  <si>
    <t>Фёдоров В.</t>
  </si>
  <si>
    <t>Халилюлина Э.</t>
  </si>
  <si>
    <t>Чернявский Е.</t>
  </si>
  <si>
    <t>Шахмуратов А.</t>
  </si>
  <si>
    <t>Русский язык</t>
  </si>
  <si>
    <t>Математика</t>
  </si>
  <si>
    <t>Биология</t>
  </si>
  <si>
    <t>Химия</t>
  </si>
  <si>
    <t>Физика</t>
  </si>
  <si>
    <t>История</t>
  </si>
  <si>
    <t>Обществознание</t>
  </si>
  <si>
    <t>Литература</t>
  </si>
  <si>
    <t>Информатика</t>
  </si>
  <si>
    <t>Английский язык</t>
  </si>
  <si>
    <t>География</t>
  </si>
  <si>
    <t>Количество экзаменов</t>
  </si>
  <si>
    <t>Средний балл</t>
  </si>
  <si>
    <t>Место</t>
  </si>
  <si>
    <t>Общее кол-во баллов</t>
  </si>
  <si>
    <t>II</t>
  </si>
  <si>
    <t>I</t>
  </si>
  <si>
    <t>III</t>
  </si>
  <si>
    <t>Средний балл по предмету</t>
  </si>
  <si>
    <t xml:space="preserve">                                                                                                                              2009 - 2010 год   класс 11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</si>
  <si>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2009 - 2010 год   класс 11 б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</si>
  <si>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Адрахманова М.</t>
  </si>
  <si>
    <t>Бабаричева А.</t>
  </si>
  <si>
    <t>Бадиров К.</t>
  </si>
  <si>
    <t>Божко С.</t>
  </si>
  <si>
    <t>Гоноченко В.</t>
  </si>
  <si>
    <t>Гусов Ч.</t>
  </si>
  <si>
    <t>Казачкова С.</t>
  </si>
  <si>
    <t>Карданова Л.</t>
  </si>
  <si>
    <t>Кириков Г.</t>
  </si>
  <si>
    <t>Клюпа О.</t>
  </si>
  <si>
    <t>Кривоносов А.</t>
  </si>
  <si>
    <t>Маковская Л.</t>
  </si>
  <si>
    <t>Пан К.</t>
  </si>
  <si>
    <t>Суворов Д.</t>
  </si>
  <si>
    <t>Танделов А.</t>
  </si>
  <si>
    <t>Терещенко Т.</t>
  </si>
  <si>
    <t>Вдовченко А.</t>
  </si>
  <si>
    <t>Хурумова Д.</t>
  </si>
  <si>
    <t>Средний балл по предмету (выпуску)</t>
  </si>
  <si>
    <t xml:space="preserve">                                                                                                                              2008 - 2009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</si>
  <si>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Адрахманов О.</t>
  </si>
  <si>
    <t>Бабенко Д.</t>
  </si>
  <si>
    <t>Вергунов Д.</t>
  </si>
  <si>
    <t>Герасимов В.</t>
  </si>
  <si>
    <t>Костин И.</t>
  </si>
  <si>
    <t>Леонтьев В.</t>
  </si>
  <si>
    <t>Мосейда С.</t>
  </si>
  <si>
    <t>Понамарёв А.</t>
  </si>
  <si>
    <t>Самодуров А.</t>
  </si>
  <si>
    <t>Тараватова В.</t>
  </si>
  <si>
    <t>Тищенко А.</t>
  </si>
  <si>
    <t>Филипова К.</t>
  </si>
  <si>
    <t>Холявченко Н.</t>
  </si>
  <si>
    <t>Шевченко И.</t>
  </si>
  <si>
    <t>Мусаева Я.</t>
  </si>
  <si>
    <t>Ощее кол-во баллов</t>
  </si>
  <si>
    <t xml:space="preserve">                                                                                                                              2010 - 2011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</si>
  <si>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Алишева Ю.</t>
  </si>
  <si>
    <t>Бадиров Т.</t>
  </si>
  <si>
    <t>Буцев Е.</t>
  </si>
  <si>
    <t>Губова А.</t>
  </si>
  <si>
    <t>Дудкин А.</t>
  </si>
  <si>
    <t>Иванова Т.</t>
  </si>
  <si>
    <t>Кизилова И.</t>
  </si>
  <si>
    <t>Коломийцев А.</t>
  </si>
  <si>
    <t>Майборода И.</t>
  </si>
  <si>
    <t>Петрова Д.</t>
  </si>
  <si>
    <t>Прокопенко Д.</t>
  </si>
  <si>
    <t>Светлицкий А.</t>
  </si>
  <si>
    <t>Танц Б.</t>
  </si>
  <si>
    <t>Хабалонов Г.</t>
  </si>
  <si>
    <t>Харченко И.</t>
  </si>
  <si>
    <t>Хохлачева Е.</t>
  </si>
  <si>
    <t>Хубецов М.</t>
  </si>
  <si>
    <t>Чекунов В.</t>
  </si>
  <si>
    <t>Черкасов П.</t>
  </si>
  <si>
    <t>Эбель В.</t>
  </si>
  <si>
    <t xml:space="preserve">                                                                                                                              2011 - 2012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</si>
  <si>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Биденко С.</t>
  </si>
  <si>
    <t>Богославцева М.</t>
  </si>
  <si>
    <t>Борискина М.</t>
  </si>
  <si>
    <t>Дементеева А.</t>
  </si>
  <si>
    <t>Закороев М.</t>
  </si>
  <si>
    <t>Крыгина Е.</t>
  </si>
  <si>
    <t>Колесникова Л.</t>
  </si>
  <si>
    <t>Морозова А.</t>
  </si>
  <si>
    <t>Мухлисов Ю.</t>
  </si>
  <si>
    <t>Паськова О.</t>
  </si>
  <si>
    <t>Понамаренко М.</t>
  </si>
  <si>
    <t>Ташбаева З.</t>
  </si>
  <si>
    <t>Шихова А.</t>
  </si>
  <si>
    <t xml:space="preserve">                                                                                                                              2012 - 2013 год     класс 11 а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</si>
  <si>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Абрамян А.</t>
  </si>
  <si>
    <t xml:space="preserve"> Бадиров И.</t>
  </si>
  <si>
    <t>Бикетов Р.</t>
  </si>
  <si>
    <t>Бондаренко О.</t>
  </si>
  <si>
    <t>Гришаков А.</t>
  </si>
  <si>
    <t>Гусова Т.</t>
  </si>
  <si>
    <t>Дзокаева И.</t>
  </si>
  <si>
    <t>Изотова С.</t>
  </si>
  <si>
    <t>Талалаев В.</t>
  </si>
  <si>
    <t>Снегур Р.</t>
  </si>
  <si>
    <t>Самойлов Е.</t>
  </si>
  <si>
    <t>Шамота В.</t>
  </si>
  <si>
    <t>Ширяева Ю.</t>
  </si>
  <si>
    <t xml:space="preserve">                                                                                                                              2012 - 2013 год     класс 11 б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</si>
  <si>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Буцева Н.</t>
  </si>
  <si>
    <t>Глотка А.</t>
  </si>
  <si>
    <t>Жевнерева В.</t>
  </si>
  <si>
    <t>Домская Н.</t>
  </si>
  <si>
    <t>Касавченко Ю.</t>
  </si>
  <si>
    <t>Марчук Л.</t>
  </si>
  <si>
    <t>Колпаков В.</t>
  </si>
  <si>
    <t>Осовина Д.</t>
  </si>
  <si>
    <t>Потреба А.</t>
  </si>
  <si>
    <t>Понамарев Н.</t>
  </si>
  <si>
    <t>Понамаренко Д.</t>
  </si>
  <si>
    <t>Скворцов С.</t>
  </si>
  <si>
    <t>Рудь Д.</t>
  </si>
  <si>
    <t>Шалимова А.</t>
  </si>
  <si>
    <t>Шевченко С.</t>
  </si>
  <si>
    <t>Филенко Н.</t>
  </si>
  <si>
    <t>Тимченко П.</t>
  </si>
  <si>
    <t>Хетагуров Т.</t>
  </si>
  <si>
    <t>2008-2009</t>
  </si>
  <si>
    <t>2009-2010 (2 серебрянные медали)</t>
  </si>
  <si>
    <t>2010-2011</t>
  </si>
  <si>
    <t>2011-2012 (2 золотые медали)</t>
  </si>
  <si>
    <t>2012-2013 (2 золотые медали)</t>
  </si>
  <si>
    <t>Средний балл за 5 лет</t>
  </si>
  <si>
    <t>Кол-во человек</t>
  </si>
  <si>
    <t>Кокова Т.А.  - 55,7</t>
  </si>
  <si>
    <t xml:space="preserve">Маковская М.Е.-55,4                                                                                     Хасикова О.В.-58,9 </t>
  </si>
  <si>
    <t>Будник Л.В. - 54,9</t>
  </si>
  <si>
    <t>Маковская М.Е. -59,2</t>
  </si>
  <si>
    <t>Будник Л.В.-59,68</t>
  </si>
  <si>
    <t>Солнышкина М.И. - 46,3</t>
  </si>
  <si>
    <t>Петрова Н.Н. - 46,4                                                          Зурабова Т.Н. - 56,3</t>
  </si>
  <si>
    <t>Зурабова Т.Н. - 47,5</t>
  </si>
  <si>
    <t>Петрова Н.Н. - 46,2</t>
  </si>
  <si>
    <t>Зурабова Т.Н. -57,35</t>
  </si>
  <si>
    <t>Богославцева Л.И. - 59,5</t>
  </si>
  <si>
    <t>Богославцева Л.И. - 67,7</t>
  </si>
  <si>
    <t>Богославцева Л.И. - 58,4</t>
  </si>
  <si>
    <t>Богославцева Л.И. - 57,4</t>
  </si>
  <si>
    <t>Андреева Г.П. - 71,5</t>
  </si>
  <si>
    <t>Кулаева Г.Н. - 74,8</t>
  </si>
  <si>
    <t>Кулаева Г.Н. - 64,3</t>
  </si>
  <si>
    <t>Кулаева Г.Н. - 66,56</t>
  </si>
  <si>
    <t>Хугашвили Н.Д. - 50,4</t>
  </si>
  <si>
    <t>Хугашвили Н.Д. - 51,65</t>
  </si>
  <si>
    <t>Хугашвили Н.Д. - 43,3</t>
  </si>
  <si>
    <t>Хугашвили Н.Д. - 40,0</t>
  </si>
  <si>
    <t>Хугашвили Н.Д. - 46,78</t>
  </si>
  <si>
    <t>Работкин С.В. - 39,6</t>
  </si>
  <si>
    <t>Работкин С.В. - 43,95</t>
  </si>
  <si>
    <t>Работкин С.В. - 45,6</t>
  </si>
  <si>
    <t>Работкин С.В. - 37,0</t>
  </si>
  <si>
    <t>Работкин С.В. - 55,67</t>
  </si>
  <si>
    <t>Работкин С.В. - 58,0</t>
  </si>
  <si>
    <t>Работкин С.В. - 54,0</t>
  </si>
  <si>
    <t>Работкин С.В. - 51,8</t>
  </si>
  <si>
    <t>Работкин С.В. - 49,3</t>
  </si>
  <si>
    <t>Работкин С.В. - 55,82</t>
  </si>
  <si>
    <t>Другие предметы</t>
  </si>
  <si>
    <t xml:space="preserve">География </t>
  </si>
  <si>
    <t>61,25 /  7</t>
  </si>
  <si>
    <t>65,32 / 9</t>
  </si>
  <si>
    <t>54,0 / 1</t>
  </si>
  <si>
    <t>24,0  / 2</t>
  </si>
  <si>
    <t>Ср. балл /  Кол-во чел.</t>
  </si>
  <si>
    <t>Предметы                            Фамилия</t>
  </si>
  <si>
    <t>Чекунова В.</t>
  </si>
  <si>
    <t>Бадирова И.</t>
  </si>
  <si>
    <t>Рус. / Хим. / Мат.</t>
  </si>
  <si>
    <t>Рус. / Хим. / Био.</t>
  </si>
  <si>
    <t>Максимальный балл</t>
  </si>
  <si>
    <t>Крохмалёв Д.         Бабенко Д.</t>
  </si>
  <si>
    <t>Крохмалёв Д. Долгополов В.</t>
  </si>
  <si>
    <t>Богославцева М. Борискина М. Марчук Л.</t>
  </si>
  <si>
    <t>Физика                                    66</t>
  </si>
  <si>
    <t>Информ.                                    76</t>
  </si>
  <si>
    <t>Рус. яз.                                         82</t>
  </si>
  <si>
    <t>Потреба</t>
  </si>
  <si>
    <t>Матем.                                      72</t>
  </si>
  <si>
    <t>Биология                                 82</t>
  </si>
  <si>
    <t>Химия                                      92</t>
  </si>
  <si>
    <t>Лит-ра                                     94</t>
  </si>
  <si>
    <t xml:space="preserve">Общество.                                88 </t>
  </si>
  <si>
    <t>История                               77</t>
  </si>
  <si>
    <t>Предмет                                                                                                                                                   Учебный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</si>
</sst>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textRotation="90"/>
    </xf>
    <xf numFmtId="0" fontId="0" fillId="3" borderId="1" xfId="0" applyFill="1" applyBorder="1" applyAlignment="1"/>
    <xf numFmtId="0" fontId="0" fillId="2" borderId="1" xfId="0" applyFill="1" applyBorder="1"/>
    <xf numFmtId="2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164" fontId="0" fillId="0" borderId="1" xfId="0" applyNumberFormat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5" borderId="4" xfId="0" applyFill="1" applyBorder="1"/>
    <xf numFmtId="164" fontId="0" fillId="5" borderId="5" xfId="0" applyNumberFormat="1" applyFill="1" applyBorder="1"/>
    <xf numFmtId="165" fontId="0" fillId="4" borderId="1" xfId="1" applyNumberFormat="1" applyFont="1" applyFill="1" applyBorder="1"/>
    <xf numFmtId="164" fontId="2" fillId="0" borderId="1" xfId="0" applyNumberFormat="1" applyFont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2" fontId="0" fillId="4" borderId="1" xfId="0" applyNumberFormat="1" applyFill="1" applyBorder="1"/>
    <xf numFmtId="0" fontId="0" fillId="5" borderId="5" xfId="0" applyFill="1" applyBorder="1"/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6" borderId="7" xfId="0" applyFill="1" applyBorder="1" applyAlignment="1">
      <alignment wrapText="1" readingOrder="1"/>
    </xf>
    <xf numFmtId="0" fontId="0" fillId="7" borderId="1" xfId="0" applyFill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Q2" sqref="Q2"/>
    </sheetView>
  </sheetViews>
  <sheetFormatPr defaultRowHeight="15"/>
  <cols>
    <col min="1" max="1" width="27.140625" customWidth="1"/>
    <col min="2" max="2" width="5.5703125" customWidth="1"/>
    <col min="3" max="3" width="6.7109375" customWidth="1"/>
    <col min="4" max="4" width="5.5703125" customWidth="1"/>
    <col min="5" max="5" width="5.7109375" customWidth="1"/>
    <col min="6" max="6" width="5.140625" customWidth="1"/>
    <col min="7" max="7" width="5.5703125" customWidth="1"/>
    <col min="8" max="8" width="5.140625" customWidth="1"/>
    <col min="9" max="9" width="5.42578125" customWidth="1"/>
    <col min="10" max="10" width="5.5703125" customWidth="1"/>
    <col min="11" max="11" width="6.28515625" customWidth="1"/>
    <col min="12" max="12" width="4.140625" customWidth="1"/>
    <col min="13" max="13" width="10.140625" customWidth="1"/>
    <col min="14" max="14" width="12.85546875" customWidth="1"/>
    <col min="15" max="15" width="8.5703125" customWidth="1"/>
  </cols>
  <sheetData>
    <row r="1" spans="1:16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88.5">
      <c r="A2" s="7"/>
      <c r="B2" s="8" t="s">
        <v>21</v>
      </c>
      <c r="C2" s="8" t="s">
        <v>22</v>
      </c>
      <c r="D2" s="8" t="s">
        <v>23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28</v>
      </c>
      <c r="J2" s="8" t="s">
        <v>29</v>
      </c>
      <c r="K2" s="8" t="s">
        <v>30</v>
      </c>
      <c r="L2" s="8" t="s">
        <v>31</v>
      </c>
      <c r="M2" s="33" t="s">
        <v>32</v>
      </c>
      <c r="N2" s="33" t="s">
        <v>77</v>
      </c>
      <c r="O2" s="33" t="s">
        <v>33</v>
      </c>
      <c r="P2" s="9" t="s">
        <v>34</v>
      </c>
    </row>
    <row r="3" spans="1:16">
      <c r="A3" s="10" t="s">
        <v>62</v>
      </c>
      <c r="B3" s="6">
        <v>54</v>
      </c>
      <c r="C3" s="6">
        <v>47</v>
      </c>
      <c r="D3" s="6"/>
      <c r="E3" s="6"/>
      <c r="F3" s="6"/>
      <c r="G3" s="6">
        <v>40</v>
      </c>
      <c r="H3" s="6">
        <v>44</v>
      </c>
      <c r="I3" s="6"/>
      <c r="J3" s="6"/>
      <c r="K3" s="6"/>
      <c r="L3" s="6"/>
      <c r="M3" s="6">
        <v>4</v>
      </c>
      <c r="N3" s="6">
        <f>SUM(B3:H3)</f>
        <v>185</v>
      </c>
      <c r="O3" s="11">
        <f t="shared" ref="O3:O17" si="0">AVERAGE(B3:H3)</f>
        <v>46.25</v>
      </c>
      <c r="P3" s="6"/>
    </row>
    <row r="4" spans="1:16">
      <c r="A4" s="10" t="s">
        <v>63</v>
      </c>
      <c r="B4" s="6">
        <v>65</v>
      </c>
      <c r="C4" s="6">
        <v>60</v>
      </c>
      <c r="D4" s="6"/>
      <c r="E4" s="6"/>
      <c r="F4" s="12">
        <v>66</v>
      </c>
      <c r="G4" s="6"/>
      <c r="H4" s="6"/>
      <c r="I4" s="6"/>
      <c r="J4" s="6"/>
      <c r="K4" s="6"/>
      <c r="L4" s="6"/>
      <c r="M4" s="6">
        <v>3</v>
      </c>
      <c r="N4" s="6">
        <f t="shared" ref="N4:N17" si="1">SUM(B4:H4)</f>
        <v>191</v>
      </c>
      <c r="O4" s="11">
        <f t="shared" si="0"/>
        <v>63.666666666666664</v>
      </c>
      <c r="P4" s="12" t="s">
        <v>36</v>
      </c>
    </row>
    <row r="5" spans="1:16">
      <c r="A5" s="10" t="s">
        <v>64</v>
      </c>
      <c r="B5" s="6">
        <v>42</v>
      </c>
      <c r="C5" s="6">
        <v>41</v>
      </c>
      <c r="D5" s="6"/>
      <c r="E5" s="6"/>
      <c r="F5" s="6">
        <v>45</v>
      </c>
      <c r="G5" s="6"/>
      <c r="H5" s="6"/>
      <c r="I5" s="6"/>
      <c r="J5" s="6"/>
      <c r="K5" s="6"/>
      <c r="L5" s="6"/>
      <c r="M5" s="6">
        <v>3</v>
      </c>
      <c r="N5" s="6">
        <f t="shared" si="1"/>
        <v>128</v>
      </c>
      <c r="O5" s="11">
        <f t="shared" si="0"/>
        <v>42.666666666666664</v>
      </c>
      <c r="P5" s="6"/>
    </row>
    <row r="6" spans="1:16">
      <c r="A6" s="10" t="s">
        <v>65</v>
      </c>
      <c r="B6" s="6">
        <v>47</v>
      </c>
      <c r="C6" s="6">
        <v>38</v>
      </c>
      <c r="D6" s="6"/>
      <c r="E6" s="6"/>
      <c r="F6" s="6"/>
      <c r="G6" s="6"/>
      <c r="H6" s="6"/>
      <c r="I6" s="6"/>
      <c r="J6" s="6"/>
      <c r="K6" s="6"/>
      <c r="L6" s="6"/>
      <c r="M6" s="6">
        <v>2</v>
      </c>
      <c r="N6" s="6">
        <f t="shared" si="1"/>
        <v>85</v>
      </c>
      <c r="O6" s="11">
        <f t="shared" si="0"/>
        <v>42.5</v>
      </c>
      <c r="P6" s="6"/>
    </row>
    <row r="7" spans="1:16">
      <c r="A7" s="10" t="s">
        <v>66</v>
      </c>
      <c r="B7" s="6">
        <v>60</v>
      </c>
      <c r="C7" s="6">
        <v>38</v>
      </c>
      <c r="D7" s="6"/>
      <c r="E7" s="6"/>
      <c r="F7" s="6">
        <v>45</v>
      </c>
      <c r="G7" s="6"/>
      <c r="H7" s="6"/>
      <c r="I7" s="6"/>
      <c r="J7" s="6"/>
      <c r="K7" s="6"/>
      <c r="L7" s="6"/>
      <c r="M7" s="6">
        <v>3</v>
      </c>
      <c r="N7" s="6">
        <f t="shared" si="1"/>
        <v>143</v>
      </c>
      <c r="O7" s="11">
        <f t="shared" si="0"/>
        <v>47.666666666666664</v>
      </c>
      <c r="P7" s="6"/>
    </row>
    <row r="8" spans="1:16">
      <c r="A8" s="10" t="s">
        <v>67</v>
      </c>
      <c r="B8" s="6">
        <v>47</v>
      </c>
      <c r="C8" s="6">
        <v>47</v>
      </c>
      <c r="D8" s="6"/>
      <c r="E8" s="6"/>
      <c r="F8" s="6"/>
      <c r="G8" s="6"/>
      <c r="H8" s="6"/>
      <c r="I8" s="6"/>
      <c r="J8" s="6"/>
      <c r="K8" s="6"/>
      <c r="L8" s="6"/>
      <c r="M8" s="6">
        <v>2</v>
      </c>
      <c r="N8" s="6">
        <f t="shared" si="1"/>
        <v>94</v>
      </c>
      <c r="O8" s="11">
        <f t="shared" si="0"/>
        <v>47</v>
      </c>
      <c r="P8" s="6"/>
    </row>
    <row r="9" spans="1:16">
      <c r="A9" s="10" t="s">
        <v>68</v>
      </c>
      <c r="B9" s="6">
        <v>47</v>
      </c>
      <c r="C9" s="6">
        <v>27</v>
      </c>
      <c r="D9" s="6"/>
      <c r="E9" s="6"/>
      <c r="F9" s="6"/>
      <c r="G9" s="6"/>
      <c r="H9" s="6"/>
      <c r="I9" s="6"/>
      <c r="J9" s="6"/>
      <c r="K9" s="6"/>
      <c r="L9" s="6"/>
      <c r="M9" s="6">
        <v>2</v>
      </c>
      <c r="N9" s="6">
        <f t="shared" si="1"/>
        <v>74</v>
      </c>
      <c r="O9" s="11">
        <f t="shared" si="0"/>
        <v>37</v>
      </c>
      <c r="P9" s="6"/>
    </row>
    <row r="10" spans="1:16">
      <c r="A10" s="10" t="s">
        <v>69</v>
      </c>
      <c r="B10" s="6">
        <v>49</v>
      </c>
      <c r="C10" s="6">
        <v>38</v>
      </c>
      <c r="D10" s="6"/>
      <c r="E10" s="6"/>
      <c r="F10" s="6"/>
      <c r="G10" s="6"/>
      <c r="H10" s="6">
        <v>48</v>
      </c>
      <c r="I10" s="6"/>
      <c r="J10" s="6"/>
      <c r="K10" s="6"/>
      <c r="L10" s="6"/>
      <c r="M10" s="6">
        <v>3</v>
      </c>
      <c r="N10" s="6">
        <f t="shared" si="1"/>
        <v>135</v>
      </c>
      <c r="O10" s="11">
        <f t="shared" si="0"/>
        <v>45</v>
      </c>
      <c r="P10" s="6"/>
    </row>
    <row r="11" spans="1:16">
      <c r="A11" s="10" t="s">
        <v>70</v>
      </c>
      <c r="B11" s="6">
        <v>42</v>
      </c>
      <c r="C11" s="6">
        <v>41</v>
      </c>
      <c r="D11" s="6"/>
      <c r="E11" s="6"/>
      <c r="F11" s="6"/>
      <c r="G11" s="6"/>
      <c r="H11" s="6"/>
      <c r="I11" s="6"/>
      <c r="J11" s="6"/>
      <c r="K11" s="6"/>
      <c r="L11" s="6"/>
      <c r="M11" s="6">
        <v>2</v>
      </c>
      <c r="N11" s="6">
        <f t="shared" si="1"/>
        <v>83</v>
      </c>
      <c r="O11" s="11">
        <f t="shared" si="0"/>
        <v>41.5</v>
      </c>
      <c r="P11" s="6"/>
    </row>
    <row r="12" spans="1:16">
      <c r="A12" s="10" t="s">
        <v>71</v>
      </c>
      <c r="B12" s="12">
        <v>72</v>
      </c>
      <c r="C12" s="12">
        <v>66</v>
      </c>
      <c r="D12" s="6"/>
      <c r="E12" s="6"/>
      <c r="F12" s="6"/>
      <c r="G12" s="6"/>
      <c r="H12" s="12">
        <v>72</v>
      </c>
      <c r="I12" s="6"/>
      <c r="J12" s="6"/>
      <c r="K12" s="6"/>
      <c r="L12" s="6"/>
      <c r="M12" s="6">
        <v>3</v>
      </c>
      <c r="N12" s="6">
        <f t="shared" si="1"/>
        <v>210</v>
      </c>
      <c r="O12" s="13">
        <f t="shared" si="0"/>
        <v>70</v>
      </c>
      <c r="P12" s="12" t="s">
        <v>37</v>
      </c>
    </row>
    <row r="13" spans="1:16">
      <c r="A13" s="10" t="s">
        <v>72</v>
      </c>
      <c r="B13" s="6">
        <v>57</v>
      </c>
      <c r="C13" s="6">
        <v>50</v>
      </c>
      <c r="D13" s="6"/>
      <c r="E13" s="6"/>
      <c r="F13" s="6">
        <v>50</v>
      </c>
      <c r="G13" s="6"/>
      <c r="H13" s="6"/>
      <c r="I13" s="6"/>
      <c r="J13" s="6"/>
      <c r="K13" s="6"/>
      <c r="L13" s="6"/>
      <c r="M13" s="6">
        <v>3</v>
      </c>
      <c r="N13" s="6">
        <f t="shared" si="1"/>
        <v>157</v>
      </c>
      <c r="O13" s="11">
        <f t="shared" si="0"/>
        <v>52.333333333333336</v>
      </c>
      <c r="P13" s="6"/>
    </row>
    <row r="14" spans="1:16">
      <c r="A14" s="10" t="s">
        <v>73</v>
      </c>
      <c r="B14" s="6">
        <v>60</v>
      </c>
      <c r="C14" s="6">
        <v>52</v>
      </c>
      <c r="D14" s="6"/>
      <c r="E14" s="6"/>
      <c r="F14" s="6"/>
      <c r="G14" s="6"/>
      <c r="H14" s="6">
        <v>60</v>
      </c>
      <c r="I14" s="6"/>
      <c r="J14" s="6"/>
      <c r="K14" s="6"/>
      <c r="L14" s="6"/>
      <c r="M14" s="6">
        <v>3</v>
      </c>
      <c r="N14" s="6">
        <f t="shared" si="1"/>
        <v>172</v>
      </c>
      <c r="O14" s="11">
        <f t="shared" si="0"/>
        <v>57.333333333333336</v>
      </c>
      <c r="P14" s="6"/>
    </row>
    <row r="15" spans="1:16">
      <c r="A15" s="10" t="s">
        <v>74</v>
      </c>
      <c r="B15" s="12">
        <v>71</v>
      </c>
      <c r="C15" s="6">
        <v>47</v>
      </c>
      <c r="D15" s="6"/>
      <c r="E15" s="6"/>
      <c r="F15" s="6"/>
      <c r="G15" s="6">
        <v>40</v>
      </c>
      <c r="H15" s="6">
        <v>60</v>
      </c>
      <c r="I15" s="6"/>
      <c r="J15" s="6"/>
      <c r="K15" s="6"/>
      <c r="L15" s="6"/>
      <c r="M15" s="6">
        <v>4</v>
      </c>
      <c r="N15" s="6">
        <f t="shared" si="1"/>
        <v>218</v>
      </c>
      <c r="O15" s="11">
        <f t="shared" si="0"/>
        <v>54.5</v>
      </c>
      <c r="P15" s="6"/>
    </row>
    <row r="16" spans="1:16">
      <c r="A16" s="10" t="s">
        <v>75</v>
      </c>
      <c r="B16" s="6">
        <v>54</v>
      </c>
      <c r="C16" s="6">
        <v>50</v>
      </c>
      <c r="D16" s="6"/>
      <c r="E16" s="6"/>
      <c r="F16" s="6">
        <v>46</v>
      </c>
      <c r="G16" s="6"/>
      <c r="H16" s="6"/>
      <c r="I16" s="6"/>
      <c r="J16" s="6"/>
      <c r="K16" s="6"/>
      <c r="L16" s="6"/>
      <c r="M16" s="6">
        <v>3</v>
      </c>
      <c r="N16" s="6">
        <f t="shared" si="1"/>
        <v>150</v>
      </c>
      <c r="O16" s="11">
        <f t="shared" si="0"/>
        <v>50</v>
      </c>
      <c r="P16" s="6"/>
    </row>
    <row r="17" spans="1:16">
      <c r="A17" s="10" t="s">
        <v>76</v>
      </c>
      <c r="B17" s="6">
        <v>69</v>
      </c>
      <c r="C17" s="6">
        <v>52</v>
      </c>
      <c r="D17" s="6"/>
      <c r="E17" s="6"/>
      <c r="F17" s="6"/>
      <c r="G17" s="6">
        <v>39</v>
      </c>
      <c r="H17" s="6">
        <v>64</v>
      </c>
      <c r="I17" s="6"/>
      <c r="J17" s="6"/>
      <c r="K17" s="6"/>
      <c r="L17" s="6"/>
      <c r="M17" s="6">
        <v>4</v>
      </c>
      <c r="N17" s="6">
        <f t="shared" si="1"/>
        <v>224</v>
      </c>
      <c r="O17" s="11">
        <f t="shared" si="0"/>
        <v>56</v>
      </c>
      <c r="P17" s="6"/>
    </row>
    <row r="18" spans="1:16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>
      <c r="A19" s="15" t="s">
        <v>39</v>
      </c>
      <c r="B19" s="16">
        <f>AVERAGE(B3:B18)</f>
        <v>55.733333333333334</v>
      </c>
      <c r="C19" s="16">
        <f t="shared" ref="C19:H19" si="2">AVERAGE(C3:C18)</f>
        <v>46.266666666666666</v>
      </c>
      <c r="D19" s="16"/>
      <c r="E19" s="16"/>
      <c r="F19" s="16">
        <f t="shared" si="2"/>
        <v>50.4</v>
      </c>
      <c r="G19" s="16">
        <f t="shared" si="2"/>
        <v>39.666666666666664</v>
      </c>
      <c r="H19" s="16">
        <f t="shared" si="2"/>
        <v>58</v>
      </c>
      <c r="I19" s="6"/>
      <c r="J19" s="6"/>
      <c r="K19" s="6"/>
      <c r="L19" s="6"/>
      <c r="M19" s="6"/>
      <c r="N19" s="6"/>
      <c r="O19" s="6"/>
      <c r="P19" s="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activeCell="L27" sqref="L27"/>
    </sheetView>
  </sheetViews>
  <sheetFormatPr defaultRowHeight="15"/>
  <cols>
    <col min="1" max="1" width="31.140625" customWidth="1"/>
    <col min="13" max="13" width="22.140625" customWidth="1"/>
    <col min="14" max="14" width="20.5703125" customWidth="1"/>
    <col min="15" max="15" width="13.42578125" customWidth="1"/>
  </cols>
  <sheetData>
    <row r="1" spans="1:16">
      <c r="A1" s="6" t="s">
        <v>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88.5">
      <c r="A2" s="7"/>
      <c r="B2" s="8" t="s">
        <v>21</v>
      </c>
      <c r="C2" s="8" t="s">
        <v>22</v>
      </c>
      <c r="D2" s="8" t="s">
        <v>23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28</v>
      </c>
      <c r="J2" s="8" t="s">
        <v>29</v>
      </c>
      <c r="K2" s="8" t="s">
        <v>30</v>
      </c>
      <c r="L2" s="8" t="s">
        <v>31</v>
      </c>
      <c r="M2" s="9" t="s">
        <v>32</v>
      </c>
      <c r="N2" s="9" t="s">
        <v>35</v>
      </c>
      <c r="O2" s="9" t="s">
        <v>33</v>
      </c>
      <c r="P2" s="9" t="s">
        <v>34</v>
      </c>
    </row>
    <row r="3" spans="1:16">
      <c r="A3" s="10" t="s">
        <v>0</v>
      </c>
      <c r="B3" s="6">
        <v>50</v>
      </c>
      <c r="C3" s="6">
        <v>56</v>
      </c>
      <c r="D3" s="6"/>
      <c r="E3" s="6"/>
      <c r="F3" s="6">
        <v>50</v>
      </c>
      <c r="G3" s="6"/>
      <c r="H3" s="6"/>
      <c r="I3" s="6"/>
      <c r="J3" s="6"/>
      <c r="K3" s="6"/>
      <c r="L3" s="6"/>
      <c r="M3" s="6">
        <v>3</v>
      </c>
      <c r="N3" s="6">
        <v>156</v>
      </c>
      <c r="O3" s="11">
        <f>AVERAGE(B3:C3,F3)</f>
        <v>52</v>
      </c>
      <c r="P3" s="6"/>
    </row>
    <row r="4" spans="1:16">
      <c r="A4" s="10" t="s">
        <v>1</v>
      </c>
      <c r="B4" s="6">
        <v>52</v>
      </c>
      <c r="C4" s="6">
        <v>56</v>
      </c>
      <c r="D4" s="6"/>
      <c r="E4" s="6"/>
      <c r="F4" s="6">
        <v>54</v>
      </c>
      <c r="G4" s="6"/>
      <c r="H4" s="6"/>
      <c r="I4" s="6"/>
      <c r="J4" s="6"/>
      <c r="K4" s="6"/>
      <c r="L4" s="6"/>
      <c r="M4" s="6">
        <v>3</v>
      </c>
      <c r="N4" s="6">
        <v>162</v>
      </c>
      <c r="O4" s="11">
        <f>AVERAGE(B4:C4,F4)</f>
        <v>54</v>
      </c>
      <c r="P4" s="6"/>
    </row>
    <row r="5" spans="1:16">
      <c r="A5" s="10" t="s">
        <v>2</v>
      </c>
      <c r="B5" s="6">
        <v>66</v>
      </c>
      <c r="C5" s="12">
        <v>69</v>
      </c>
      <c r="D5" s="6"/>
      <c r="E5" s="6"/>
      <c r="F5" s="6">
        <v>55</v>
      </c>
      <c r="G5" s="6"/>
      <c r="H5" s="6">
        <v>55</v>
      </c>
      <c r="I5" s="6"/>
      <c r="J5" s="6"/>
      <c r="K5" s="6"/>
      <c r="L5" s="6"/>
      <c r="M5" s="6">
        <v>4</v>
      </c>
      <c r="N5" s="6">
        <v>245</v>
      </c>
      <c r="O5" s="11">
        <f>AVERAGE(B5:L5)</f>
        <v>61.25</v>
      </c>
      <c r="P5" s="6"/>
    </row>
    <row r="6" spans="1:16">
      <c r="A6" s="10" t="s">
        <v>3</v>
      </c>
      <c r="B6" s="6">
        <v>58</v>
      </c>
      <c r="C6" s="6">
        <v>63</v>
      </c>
      <c r="D6" s="6"/>
      <c r="E6" s="6"/>
      <c r="F6" s="6"/>
      <c r="G6" s="6">
        <v>49</v>
      </c>
      <c r="H6" s="6"/>
      <c r="I6" s="6"/>
      <c r="J6" s="12">
        <v>76</v>
      </c>
      <c r="K6" s="6">
        <v>19</v>
      </c>
      <c r="L6" s="6"/>
      <c r="M6" s="6">
        <v>5</v>
      </c>
      <c r="N6" s="6">
        <v>246</v>
      </c>
      <c r="O6" s="11">
        <f t="shared" ref="O6:O12" si="0">AVERAGE(B6:L6)</f>
        <v>53</v>
      </c>
      <c r="P6" s="6"/>
    </row>
    <row r="7" spans="1:16">
      <c r="A7" s="10" t="s">
        <v>4</v>
      </c>
      <c r="B7" s="6">
        <v>51</v>
      </c>
      <c r="C7" s="6">
        <v>52</v>
      </c>
      <c r="D7" s="6"/>
      <c r="E7" s="6"/>
      <c r="F7" s="6">
        <v>43</v>
      </c>
      <c r="G7" s="6"/>
      <c r="H7" s="6"/>
      <c r="I7" s="6"/>
      <c r="J7" s="6"/>
      <c r="K7" s="6"/>
      <c r="L7" s="6"/>
      <c r="M7" s="6">
        <v>3</v>
      </c>
      <c r="N7" s="6">
        <v>146</v>
      </c>
      <c r="O7" s="11">
        <f t="shared" si="0"/>
        <v>48.666666666666664</v>
      </c>
      <c r="P7" s="6"/>
    </row>
    <row r="8" spans="1:16">
      <c r="A8" s="10" t="s">
        <v>5</v>
      </c>
      <c r="B8" s="6">
        <v>57</v>
      </c>
      <c r="C8" s="6">
        <v>63</v>
      </c>
      <c r="D8" s="6"/>
      <c r="E8" s="6"/>
      <c r="F8" s="6"/>
      <c r="G8" s="6"/>
      <c r="H8" s="6">
        <v>59</v>
      </c>
      <c r="I8" s="6"/>
      <c r="J8" s="6"/>
      <c r="K8" s="6"/>
      <c r="L8" s="6"/>
      <c r="M8" s="6">
        <v>3</v>
      </c>
      <c r="N8" s="6">
        <v>179</v>
      </c>
      <c r="O8" s="11">
        <f t="shared" si="0"/>
        <v>59.666666666666664</v>
      </c>
      <c r="P8" s="6"/>
    </row>
    <row r="9" spans="1:16">
      <c r="A9" s="10" t="s">
        <v>6</v>
      </c>
      <c r="B9" s="6">
        <v>66</v>
      </c>
      <c r="C9" s="6">
        <v>60</v>
      </c>
      <c r="D9" s="12">
        <v>74</v>
      </c>
      <c r="E9" s="12">
        <v>78</v>
      </c>
      <c r="F9" s="6"/>
      <c r="G9" s="6"/>
      <c r="H9" s="6"/>
      <c r="I9" s="6"/>
      <c r="J9" s="6"/>
      <c r="K9" s="6"/>
      <c r="L9" s="6"/>
      <c r="M9" s="6">
        <v>4</v>
      </c>
      <c r="N9" s="6">
        <v>278</v>
      </c>
      <c r="O9" s="11">
        <f t="shared" si="0"/>
        <v>69.5</v>
      </c>
      <c r="P9" s="12" t="s">
        <v>36</v>
      </c>
    </row>
    <row r="10" spans="1:16">
      <c r="A10" s="10" t="s">
        <v>7</v>
      </c>
      <c r="B10" s="6">
        <v>60</v>
      </c>
      <c r="C10" s="6">
        <v>48</v>
      </c>
      <c r="D10" s="6"/>
      <c r="E10" s="6"/>
      <c r="F10" s="6">
        <v>48</v>
      </c>
      <c r="G10" s="6"/>
      <c r="H10" s="6">
        <v>53</v>
      </c>
      <c r="I10" s="6"/>
      <c r="J10" s="6"/>
      <c r="K10" s="6"/>
      <c r="L10" s="6"/>
      <c r="M10" s="6">
        <v>4</v>
      </c>
      <c r="N10" s="6">
        <v>209</v>
      </c>
      <c r="O10" s="11">
        <f t="shared" si="0"/>
        <v>52.25</v>
      </c>
      <c r="P10" s="6"/>
    </row>
    <row r="11" spans="1:16">
      <c r="A11" s="10" t="s">
        <v>8</v>
      </c>
      <c r="B11" s="6">
        <v>55</v>
      </c>
      <c r="C11" s="6">
        <v>48</v>
      </c>
      <c r="D11" s="6"/>
      <c r="E11" s="6"/>
      <c r="F11" s="6"/>
      <c r="G11" s="6">
        <v>47</v>
      </c>
      <c r="H11" s="6">
        <v>53</v>
      </c>
      <c r="I11" s="6"/>
      <c r="J11" s="6"/>
      <c r="K11" s="6"/>
      <c r="L11" s="6"/>
      <c r="M11" s="6">
        <v>4</v>
      </c>
      <c r="N11" s="6">
        <v>203</v>
      </c>
      <c r="O11" s="11">
        <f t="shared" si="0"/>
        <v>50.75</v>
      </c>
      <c r="P11" s="6"/>
    </row>
    <row r="12" spans="1:16">
      <c r="A12" s="10" t="s">
        <v>9</v>
      </c>
      <c r="B12" s="12">
        <v>72</v>
      </c>
      <c r="C12" s="12">
        <v>66</v>
      </c>
      <c r="D12" s="6"/>
      <c r="E12" s="6"/>
      <c r="F12" s="12">
        <v>66</v>
      </c>
      <c r="G12" s="6"/>
      <c r="H12" s="6"/>
      <c r="I12" s="6"/>
      <c r="J12" s="12">
        <v>76</v>
      </c>
      <c r="K12" s="6"/>
      <c r="L12" s="6"/>
      <c r="M12" s="6">
        <v>4</v>
      </c>
      <c r="N12" s="12">
        <v>280</v>
      </c>
      <c r="O12" s="13">
        <f t="shared" si="0"/>
        <v>70</v>
      </c>
      <c r="P12" s="12" t="s">
        <v>37</v>
      </c>
    </row>
    <row r="13" spans="1:16">
      <c r="A13" s="10" t="s">
        <v>10</v>
      </c>
      <c r="B13" s="6">
        <v>61</v>
      </c>
      <c r="C13" s="12">
        <v>69</v>
      </c>
      <c r="D13" s="6"/>
      <c r="E13" s="6"/>
      <c r="F13" s="6">
        <v>61</v>
      </c>
      <c r="G13" s="6"/>
      <c r="H13" s="6"/>
      <c r="I13" s="6"/>
      <c r="J13" s="6"/>
      <c r="K13" s="6"/>
      <c r="L13" s="6"/>
      <c r="M13" s="6">
        <v>3</v>
      </c>
      <c r="N13" s="6">
        <v>191</v>
      </c>
      <c r="O13" s="11">
        <v>63.67</v>
      </c>
      <c r="P13" s="6"/>
    </row>
    <row r="14" spans="1:16">
      <c r="A14" s="10" t="s">
        <v>11</v>
      </c>
      <c r="B14" s="6">
        <v>45</v>
      </c>
      <c r="C14" s="6">
        <v>48</v>
      </c>
      <c r="D14" s="6">
        <v>55</v>
      </c>
      <c r="E14" s="6"/>
      <c r="F14" s="6">
        <v>42</v>
      </c>
      <c r="G14" s="6"/>
      <c r="H14" s="6">
        <v>45</v>
      </c>
      <c r="I14" s="6"/>
      <c r="J14" s="6"/>
      <c r="K14" s="6"/>
      <c r="L14" s="6"/>
      <c r="M14" s="6">
        <v>4</v>
      </c>
      <c r="N14" s="6">
        <v>235</v>
      </c>
      <c r="O14" s="11">
        <v>58.75</v>
      </c>
      <c r="P14" s="6"/>
    </row>
    <row r="15" spans="1:16">
      <c r="A15" s="10" t="s">
        <v>12</v>
      </c>
      <c r="B15" s="6">
        <v>53</v>
      </c>
      <c r="C15" s="12">
        <v>66</v>
      </c>
      <c r="D15" s="6"/>
      <c r="E15" s="6"/>
      <c r="F15" s="6">
        <v>49</v>
      </c>
      <c r="G15" s="6">
        <v>60</v>
      </c>
      <c r="H15" s="6">
        <v>51</v>
      </c>
      <c r="I15" s="6"/>
      <c r="J15" s="6"/>
      <c r="K15" s="6"/>
      <c r="L15" s="6"/>
      <c r="M15" s="6">
        <v>5</v>
      </c>
      <c r="N15" s="6">
        <v>279</v>
      </c>
      <c r="O15" s="11">
        <v>55.8</v>
      </c>
      <c r="P15" s="6"/>
    </row>
    <row r="16" spans="1:16">
      <c r="A16" s="10" t="s">
        <v>13</v>
      </c>
      <c r="B16" s="6">
        <v>63</v>
      </c>
      <c r="C16" s="6">
        <v>48</v>
      </c>
      <c r="D16" s="6"/>
      <c r="E16" s="6"/>
      <c r="F16" s="6"/>
      <c r="G16" s="6"/>
      <c r="H16" s="6"/>
      <c r="I16" s="6"/>
      <c r="J16" s="6"/>
      <c r="K16" s="6"/>
      <c r="L16" s="6"/>
      <c r="M16" s="6">
        <v>2</v>
      </c>
      <c r="N16" s="6">
        <v>111</v>
      </c>
      <c r="O16" s="11">
        <v>55.5</v>
      </c>
      <c r="P16" s="6"/>
    </row>
    <row r="17" spans="1:16">
      <c r="A17" s="10" t="s">
        <v>14</v>
      </c>
      <c r="B17" s="6">
        <v>61</v>
      </c>
      <c r="C17" s="6">
        <v>56</v>
      </c>
      <c r="D17" s="12">
        <v>72</v>
      </c>
      <c r="E17" s="6">
        <v>65</v>
      </c>
      <c r="F17" s="6"/>
      <c r="G17" s="6"/>
      <c r="H17" s="6"/>
      <c r="I17" s="6"/>
      <c r="J17" s="6"/>
      <c r="K17" s="6"/>
      <c r="L17" s="6"/>
      <c r="M17" s="6">
        <v>4</v>
      </c>
      <c r="N17" s="6">
        <v>254</v>
      </c>
      <c r="O17" s="11">
        <v>63.5</v>
      </c>
      <c r="P17" s="6"/>
    </row>
    <row r="18" spans="1:16">
      <c r="A18" s="10" t="s">
        <v>15</v>
      </c>
      <c r="B18" s="12">
        <v>71</v>
      </c>
      <c r="C18" s="6">
        <v>60</v>
      </c>
      <c r="D18" s="6"/>
      <c r="E18" s="6"/>
      <c r="F18" s="6">
        <v>53</v>
      </c>
      <c r="G18" s="6"/>
      <c r="H18" s="6"/>
      <c r="I18" s="6"/>
      <c r="J18" s="6"/>
      <c r="K18" s="6"/>
      <c r="L18" s="6"/>
      <c r="M18" s="6">
        <v>3</v>
      </c>
      <c r="N18" s="6">
        <v>184</v>
      </c>
      <c r="O18" s="11">
        <v>61.3</v>
      </c>
      <c r="P18" s="6"/>
    </row>
    <row r="19" spans="1:16">
      <c r="A19" s="10" t="s">
        <v>16</v>
      </c>
      <c r="B19" s="6">
        <v>65</v>
      </c>
      <c r="C19" s="6">
        <v>48</v>
      </c>
      <c r="D19" s="6"/>
      <c r="E19" s="6"/>
      <c r="F19" s="6"/>
      <c r="G19" s="6">
        <v>49</v>
      </c>
      <c r="H19" s="6">
        <v>59</v>
      </c>
      <c r="I19" s="6"/>
      <c r="J19" s="6"/>
      <c r="K19" s="6"/>
      <c r="L19" s="6"/>
      <c r="M19" s="6">
        <v>4</v>
      </c>
      <c r="N19" s="6">
        <v>221</v>
      </c>
      <c r="O19" s="11">
        <v>55.25</v>
      </c>
      <c r="P19" s="6"/>
    </row>
    <row r="20" spans="1:16">
      <c r="A20" s="10" t="s">
        <v>17</v>
      </c>
      <c r="B20" s="6">
        <v>51</v>
      </c>
      <c r="C20" s="6">
        <v>52</v>
      </c>
      <c r="D20" s="6"/>
      <c r="E20" s="6"/>
      <c r="F20" s="6">
        <v>37</v>
      </c>
      <c r="G20" s="6">
        <v>37</v>
      </c>
      <c r="H20" s="6">
        <v>48</v>
      </c>
      <c r="I20" s="6"/>
      <c r="J20" s="6"/>
      <c r="K20" s="6"/>
      <c r="L20" s="6"/>
      <c r="M20" s="6">
        <v>5</v>
      </c>
      <c r="N20" s="6">
        <v>225</v>
      </c>
      <c r="O20" s="11">
        <v>45</v>
      </c>
      <c r="P20" s="6"/>
    </row>
    <row r="21" spans="1:16">
      <c r="A21" s="10" t="s">
        <v>18</v>
      </c>
      <c r="B21" s="6">
        <v>60</v>
      </c>
      <c r="C21" s="6">
        <v>45</v>
      </c>
      <c r="D21" s="6"/>
      <c r="E21" s="6"/>
      <c r="F21" s="6">
        <v>48</v>
      </c>
      <c r="G21" s="6"/>
      <c r="H21" s="6"/>
      <c r="I21" s="6"/>
      <c r="J21" s="6"/>
      <c r="K21" s="6"/>
      <c r="L21" s="6"/>
      <c r="M21" s="6">
        <v>3</v>
      </c>
      <c r="N21" s="6">
        <v>153</v>
      </c>
      <c r="O21" s="11">
        <v>51</v>
      </c>
      <c r="P21" s="6"/>
    </row>
    <row r="22" spans="1:16">
      <c r="A22" s="10" t="s">
        <v>19</v>
      </c>
      <c r="B22" s="6">
        <v>59</v>
      </c>
      <c r="C22" s="12">
        <v>69</v>
      </c>
      <c r="D22" s="6"/>
      <c r="E22" s="6"/>
      <c r="F22" s="12">
        <v>65</v>
      </c>
      <c r="G22" s="6"/>
      <c r="H22" s="6"/>
      <c r="I22" s="6"/>
      <c r="J22" s="12">
        <v>69</v>
      </c>
      <c r="K22" s="6"/>
      <c r="L22" s="6"/>
      <c r="M22" s="6">
        <v>4</v>
      </c>
      <c r="N22" s="6">
        <v>262</v>
      </c>
      <c r="O22" s="11">
        <v>65.5</v>
      </c>
      <c r="P22" s="12" t="s">
        <v>38</v>
      </c>
    </row>
    <row r="23" spans="1:16">
      <c r="A23" s="10" t="s">
        <v>20</v>
      </c>
      <c r="B23" s="6">
        <v>62</v>
      </c>
      <c r="C23" s="6">
        <v>41</v>
      </c>
      <c r="D23" s="6"/>
      <c r="E23" s="6"/>
      <c r="F23" s="6"/>
      <c r="G23" s="6">
        <v>42</v>
      </c>
      <c r="H23" s="6">
        <v>63</v>
      </c>
      <c r="I23" s="6"/>
      <c r="J23" s="6"/>
      <c r="K23" s="6"/>
      <c r="L23" s="6"/>
      <c r="M23" s="6">
        <v>4</v>
      </c>
      <c r="N23" s="6">
        <v>208</v>
      </c>
      <c r="O23" s="11">
        <v>52</v>
      </c>
      <c r="P23" s="6"/>
    </row>
    <row r="24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>
      <c r="A25" s="15" t="s">
        <v>39</v>
      </c>
      <c r="B25" s="16">
        <f>AVERAGE(B3:B23)</f>
        <v>58.952380952380949</v>
      </c>
      <c r="C25" s="16">
        <f t="shared" ref="C25:K25" si="1">AVERAGE(C3:C23)</f>
        <v>56.333333333333336</v>
      </c>
      <c r="D25" s="16">
        <f t="shared" si="1"/>
        <v>67</v>
      </c>
      <c r="E25" s="16">
        <f t="shared" si="1"/>
        <v>71.5</v>
      </c>
      <c r="F25" s="16">
        <f t="shared" si="1"/>
        <v>51.615384615384613</v>
      </c>
      <c r="G25" s="16">
        <f t="shared" si="1"/>
        <v>47.333333333333336</v>
      </c>
      <c r="H25" s="16">
        <f t="shared" si="1"/>
        <v>54</v>
      </c>
      <c r="I25" s="16"/>
      <c r="J25" s="16">
        <f t="shared" si="1"/>
        <v>73.666666666666671</v>
      </c>
      <c r="K25" s="16">
        <f t="shared" si="1"/>
        <v>19</v>
      </c>
      <c r="L25" s="6"/>
      <c r="M25" s="6"/>
      <c r="N25" s="6"/>
      <c r="O25" s="6"/>
      <c r="P25" s="6"/>
    </row>
  </sheetData>
  <pageMargins left="0.7" right="0.7" top="0.75" bottom="0.75" header="0.3" footer="0.3"/>
  <pageSetup paperSize="9" orientation="portrait" horizontalDpi="180" verticalDpi="180" r:id="rId1"/>
  <ignoredErrors>
    <ignoredError sqref="O6:O12 O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A24" sqref="A24"/>
    </sheetView>
  </sheetViews>
  <sheetFormatPr defaultRowHeight="15"/>
  <cols>
    <col min="1" max="1" width="35.5703125" customWidth="1"/>
    <col min="13" max="14" width="21.28515625" customWidth="1"/>
    <col min="15" max="15" width="14.28515625" customWidth="1"/>
    <col min="16" max="16" width="8" customWidth="1"/>
  </cols>
  <sheetData>
    <row r="1" spans="1:16">
      <c r="A1" s="6" t="s">
        <v>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88.5">
      <c r="A2" s="7"/>
      <c r="B2" s="8" t="s">
        <v>21</v>
      </c>
      <c r="C2" s="8" t="s">
        <v>22</v>
      </c>
      <c r="D2" s="8" t="s">
        <v>23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28</v>
      </c>
      <c r="J2" s="8" t="s">
        <v>29</v>
      </c>
      <c r="K2" s="8" t="s">
        <v>30</v>
      </c>
      <c r="L2" s="8" t="s">
        <v>31</v>
      </c>
      <c r="M2" s="9" t="s">
        <v>32</v>
      </c>
      <c r="N2" s="9" t="s">
        <v>35</v>
      </c>
      <c r="O2" s="9" t="s">
        <v>33</v>
      </c>
      <c r="P2" s="9" t="s">
        <v>34</v>
      </c>
    </row>
    <row r="3" spans="1:16">
      <c r="A3" s="10" t="s">
        <v>42</v>
      </c>
      <c r="B3" s="6">
        <v>43</v>
      </c>
      <c r="C3" s="6">
        <v>25</v>
      </c>
      <c r="D3" s="6"/>
      <c r="E3" s="6"/>
      <c r="F3" s="6"/>
      <c r="G3" s="6">
        <v>28</v>
      </c>
      <c r="H3" s="6"/>
      <c r="I3" s="6">
        <v>15</v>
      </c>
      <c r="J3" s="6"/>
      <c r="K3" s="6"/>
      <c r="L3" s="6"/>
      <c r="M3" s="6">
        <v>4</v>
      </c>
      <c r="N3" s="6">
        <f>SUM(B3:L3)</f>
        <v>111</v>
      </c>
      <c r="O3" s="11">
        <f>AVERAGE(B3:L3)</f>
        <v>27.75</v>
      </c>
      <c r="P3" s="6"/>
    </row>
    <row r="4" spans="1:16">
      <c r="A4" s="10" t="s">
        <v>43</v>
      </c>
      <c r="B4" s="6">
        <v>59</v>
      </c>
      <c r="C4" s="6">
        <v>45</v>
      </c>
      <c r="D4" s="6">
        <v>61</v>
      </c>
      <c r="E4" s="6"/>
      <c r="F4" s="6"/>
      <c r="G4" s="6"/>
      <c r="H4" s="6"/>
      <c r="I4" s="6"/>
      <c r="J4" s="6"/>
      <c r="K4" s="6"/>
      <c r="L4" s="6">
        <v>54</v>
      </c>
      <c r="M4" s="6">
        <v>4</v>
      </c>
      <c r="N4" s="6">
        <f t="shared" ref="N4:N19" si="0">SUM(B4:L4)</f>
        <v>219</v>
      </c>
      <c r="O4" s="11">
        <f t="shared" ref="O4:O19" si="1">AVERAGE(B4:L4)</f>
        <v>54.75</v>
      </c>
      <c r="P4" s="6"/>
    </row>
    <row r="5" spans="1:16">
      <c r="A5" s="10" t="s">
        <v>44</v>
      </c>
      <c r="B5" s="6">
        <v>41</v>
      </c>
      <c r="C5" s="6">
        <v>41</v>
      </c>
      <c r="D5" s="6">
        <v>45</v>
      </c>
      <c r="E5" s="6"/>
      <c r="F5" s="6"/>
      <c r="G5" s="6"/>
      <c r="H5" s="6"/>
      <c r="I5" s="6"/>
      <c r="J5" s="6"/>
      <c r="K5" s="6"/>
      <c r="L5" s="6"/>
      <c r="M5" s="6">
        <v>3</v>
      </c>
      <c r="N5" s="6">
        <f t="shared" si="0"/>
        <v>127</v>
      </c>
      <c r="O5" s="11">
        <f t="shared" si="1"/>
        <v>42.333333333333336</v>
      </c>
      <c r="P5" s="6"/>
    </row>
    <row r="6" spans="1:16">
      <c r="A6" s="10" t="s">
        <v>45</v>
      </c>
      <c r="B6" s="6">
        <v>62</v>
      </c>
      <c r="C6" s="6">
        <v>56</v>
      </c>
      <c r="D6" s="6">
        <v>53</v>
      </c>
      <c r="E6" s="6"/>
      <c r="F6" s="6">
        <v>61</v>
      </c>
      <c r="G6" s="6">
        <v>41</v>
      </c>
      <c r="H6" s="6">
        <v>44</v>
      </c>
      <c r="I6" s="6"/>
      <c r="J6" s="12">
        <v>69</v>
      </c>
      <c r="K6" s="6"/>
      <c r="L6" s="6"/>
      <c r="M6" s="12">
        <v>7</v>
      </c>
      <c r="N6" s="6">
        <f t="shared" si="0"/>
        <v>386</v>
      </c>
      <c r="O6" s="11">
        <f t="shared" si="1"/>
        <v>55.142857142857146</v>
      </c>
      <c r="P6" s="6"/>
    </row>
    <row r="7" spans="1:16">
      <c r="A7" s="10" t="s">
        <v>46</v>
      </c>
      <c r="B7" s="6">
        <v>58</v>
      </c>
      <c r="C7" s="6">
        <v>56</v>
      </c>
      <c r="D7" s="6"/>
      <c r="E7" s="6"/>
      <c r="F7" s="6">
        <v>52</v>
      </c>
      <c r="G7" s="6"/>
      <c r="H7" s="6">
        <v>49</v>
      </c>
      <c r="I7" s="6">
        <v>62</v>
      </c>
      <c r="J7" s="6"/>
      <c r="K7" s="6"/>
      <c r="L7" s="6"/>
      <c r="M7" s="6">
        <v>5</v>
      </c>
      <c r="N7" s="6">
        <f t="shared" si="0"/>
        <v>277</v>
      </c>
      <c r="O7" s="11">
        <f t="shared" si="1"/>
        <v>55.4</v>
      </c>
      <c r="P7" s="6"/>
    </row>
    <row r="8" spans="1:16">
      <c r="A8" s="10" t="s">
        <v>47</v>
      </c>
      <c r="B8" s="6">
        <v>44</v>
      </c>
      <c r="C8" s="6">
        <v>48</v>
      </c>
      <c r="D8" s="6"/>
      <c r="E8" s="6"/>
      <c r="F8" s="6">
        <v>46</v>
      </c>
      <c r="G8" s="6">
        <v>64</v>
      </c>
      <c r="H8" s="6">
        <v>53</v>
      </c>
      <c r="I8" s="6"/>
      <c r="J8" s="6"/>
      <c r="K8" s="6"/>
      <c r="L8" s="6"/>
      <c r="M8" s="6">
        <v>5</v>
      </c>
      <c r="N8" s="6">
        <f t="shared" si="0"/>
        <v>255</v>
      </c>
      <c r="O8" s="11">
        <f t="shared" si="1"/>
        <v>51</v>
      </c>
      <c r="P8" s="6"/>
    </row>
    <row r="9" spans="1:16">
      <c r="A9" s="10" t="s">
        <v>48</v>
      </c>
      <c r="B9" s="12">
        <v>72</v>
      </c>
      <c r="C9" s="12">
        <v>66</v>
      </c>
      <c r="D9" s="6"/>
      <c r="E9" s="6"/>
      <c r="F9" s="6"/>
      <c r="G9" s="6"/>
      <c r="H9" s="12">
        <v>72</v>
      </c>
      <c r="I9" s="12">
        <v>94</v>
      </c>
      <c r="J9" s="6"/>
      <c r="K9" s="6"/>
      <c r="L9" s="6"/>
      <c r="M9" s="6">
        <v>4</v>
      </c>
      <c r="N9" s="12">
        <f t="shared" si="0"/>
        <v>304</v>
      </c>
      <c r="O9" s="13">
        <f t="shared" si="1"/>
        <v>76</v>
      </c>
      <c r="P9" s="12" t="s">
        <v>37</v>
      </c>
    </row>
    <row r="10" spans="1:16">
      <c r="A10" s="10" t="s">
        <v>49</v>
      </c>
      <c r="B10" s="6">
        <v>66</v>
      </c>
      <c r="C10" s="6">
        <v>63</v>
      </c>
      <c r="D10" s="6"/>
      <c r="E10" s="6"/>
      <c r="F10" s="6"/>
      <c r="G10" s="6">
        <v>58</v>
      </c>
      <c r="H10" s="6">
        <v>58</v>
      </c>
      <c r="I10" s="6"/>
      <c r="J10" s="6"/>
      <c r="K10" s="6"/>
      <c r="L10" s="6"/>
      <c r="M10" s="6">
        <v>4</v>
      </c>
      <c r="N10" s="6">
        <f t="shared" si="0"/>
        <v>245</v>
      </c>
      <c r="O10" s="11">
        <f t="shared" si="1"/>
        <v>61.25</v>
      </c>
      <c r="P10" s="6"/>
    </row>
    <row r="11" spans="1:16">
      <c r="A11" s="10" t="s">
        <v>50</v>
      </c>
      <c r="B11" s="6">
        <v>45</v>
      </c>
      <c r="C11" s="6">
        <v>30</v>
      </c>
      <c r="D11" s="6">
        <v>47</v>
      </c>
      <c r="E11" s="6"/>
      <c r="F11" s="6"/>
      <c r="G11" s="6"/>
      <c r="H11" s="6"/>
      <c r="I11" s="6"/>
      <c r="J11" s="6"/>
      <c r="K11" s="6"/>
      <c r="L11" s="6"/>
      <c r="M11" s="6">
        <v>3</v>
      </c>
      <c r="N11" s="6">
        <f t="shared" si="0"/>
        <v>122</v>
      </c>
      <c r="O11" s="11">
        <f t="shared" si="1"/>
        <v>40.666666666666664</v>
      </c>
      <c r="P11" s="6"/>
    </row>
    <row r="12" spans="1:16">
      <c r="A12" s="10" t="s">
        <v>51</v>
      </c>
      <c r="B12" s="6">
        <v>54</v>
      </c>
      <c r="C12" s="6">
        <v>48</v>
      </c>
      <c r="D12" s="6"/>
      <c r="E12" s="6"/>
      <c r="F12" s="6">
        <v>48</v>
      </c>
      <c r="G12" s="6"/>
      <c r="H12" s="6"/>
      <c r="I12" s="6"/>
      <c r="J12" s="6">
        <v>62</v>
      </c>
      <c r="K12" s="6"/>
      <c r="L12" s="6"/>
      <c r="M12" s="6">
        <v>4</v>
      </c>
      <c r="N12" s="6">
        <f t="shared" si="0"/>
        <v>212</v>
      </c>
      <c r="O12" s="11">
        <f t="shared" si="1"/>
        <v>53</v>
      </c>
      <c r="P12" s="6"/>
    </row>
    <row r="13" spans="1:16">
      <c r="A13" s="10" t="s">
        <v>52</v>
      </c>
      <c r="B13" s="6">
        <v>46</v>
      </c>
      <c r="C13" s="6">
        <v>25</v>
      </c>
      <c r="D13" s="6"/>
      <c r="E13" s="6"/>
      <c r="F13" s="6"/>
      <c r="G13" s="6"/>
      <c r="H13" s="6"/>
      <c r="I13" s="6"/>
      <c r="J13" s="6"/>
      <c r="K13" s="6"/>
      <c r="L13" s="6"/>
      <c r="M13" s="6">
        <v>2</v>
      </c>
      <c r="N13" s="6">
        <f t="shared" si="0"/>
        <v>71</v>
      </c>
      <c r="O13" s="11">
        <f t="shared" si="1"/>
        <v>35.5</v>
      </c>
      <c r="P13" s="6"/>
    </row>
    <row r="14" spans="1:16">
      <c r="A14" s="10" t="s">
        <v>53</v>
      </c>
      <c r="B14" s="12">
        <v>71</v>
      </c>
      <c r="C14" s="12">
        <v>66</v>
      </c>
      <c r="D14" s="6">
        <v>62</v>
      </c>
      <c r="E14" s="6"/>
      <c r="F14" s="6"/>
      <c r="G14" s="6"/>
      <c r="H14" s="6">
        <v>59</v>
      </c>
      <c r="I14" s="12">
        <v>82</v>
      </c>
      <c r="J14" s="6"/>
      <c r="K14" s="6"/>
      <c r="L14" s="6"/>
      <c r="M14" s="6">
        <v>5</v>
      </c>
      <c r="N14" s="12">
        <f t="shared" si="0"/>
        <v>340</v>
      </c>
      <c r="O14" s="11">
        <f t="shared" si="1"/>
        <v>68</v>
      </c>
      <c r="P14" s="12" t="s">
        <v>36</v>
      </c>
    </row>
    <row r="15" spans="1:16">
      <c r="A15" s="10" t="s">
        <v>54</v>
      </c>
      <c r="B15" s="6">
        <v>53</v>
      </c>
      <c r="C15" s="6">
        <v>34</v>
      </c>
      <c r="D15" s="6"/>
      <c r="E15" s="6"/>
      <c r="F15" s="6"/>
      <c r="G15" s="6"/>
      <c r="H15" s="6"/>
      <c r="I15" s="6">
        <v>32</v>
      </c>
      <c r="J15" s="6"/>
      <c r="K15" s="6"/>
      <c r="L15" s="6"/>
      <c r="M15" s="6">
        <v>3</v>
      </c>
      <c r="N15" s="6">
        <f t="shared" si="0"/>
        <v>119</v>
      </c>
      <c r="O15" s="11">
        <f t="shared" si="1"/>
        <v>39.666666666666664</v>
      </c>
      <c r="P15" s="6"/>
    </row>
    <row r="16" spans="1:16">
      <c r="A16" s="10" t="s">
        <v>55</v>
      </c>
      <c r="B16" s="6">
        <v>52</v>
      </c>
      <c r="C16" s="6">
        <v>48</v>
      </c>
      <c r="D16" s="6"/>
      <c r="E16" s="6"/>
      <c r="F16" s="6"/>
      <c r="G16" s="6"/>
      <c r="H16" s="6"/>
      <c r="I16" s="6"/>
      <c r="J16" s="6"/>
      <c r="K16" s="6"/>
      <c r="L16" s="6"/>
      <c r="M16" s="6">
        <v>2</v>
      </c>
      <c r="N16" s="6">
        <f t="shared" si="0"/>
        <v>100</v>
      </c>
      <c r="O16" s="11">
        <f t="shared" si="1"/>
        <v>50</v>
      </c>
      <c r="P16" s="6"/>
    </row>
    <row r="17" spans="1:16">
      <c r="A17" s="10" t="s">
        <v>56</v>
      </c>
      <c r="B17" s="6">
        <v>49</v>
      </c>
      <c r="C17" s="6">
        <v>38</v>
      </c>
      <c r="D17" s="6"/>
      <c r="E17" s="6"/>
      <c r="F17" s="6"/>
      <c r="G17" s="6"/>
      <c r="H17" s="6">
        <v>51</v>
      </c>
      <c r="I17" s="6"/>
      <c r="J17" s="6"/>
      <c r="K17" s="6"/>
      <c r="L17" s="6"/>
      <c r="M17" s="6">
        <v>3</v>
      </c>
      <c r="N17" s="6">
        <f t="shared" si="0"/>
        <v>138</v>
      </c>
      <c r="O17" s="11">
        <f t="shared" si="1"/>
        <v>46</v>
      </c>
      <c r="P17" s="6"/>
    </row>
    <row r="18" spans="1:16">
      <c r="A18" s="10" t="s">
        <v>57</v>
      </c>
      <c r="B18" s="6">
        <v>64</v>
      </c>
      <c r="C18" s="6">
        <v>41</v>
      </c>
      <c r="D18" s="6">
        <v>46</v>
      </c>
      <c r="E18" s="6"/>
      <c r="F18" s="6"/>
      <c r="G18" s="6"/>
      <c r="H18" s="6">
        <v>48</v>
      </c>
      <c r="I18" s="6"/>
      <c r="J18" s="6"/>
      <c r="K18" s="6"/>
      <c r="L18" s="6"/>
      <c r="M18" s="6">
        <v>4</v>
      </c>
      <c r="N18" s="6">
        <f t="shared" si="0"/>
        <v>199</v>
      </c>
      <c r="O18" s="11">
        <f t="shared" si="1"/>
        <v>49.75</v>
      </c>
      <c r="P18" s="6"/>
    </row>
    <row r="19" spans="1:16">
      <c r="A19" s="10" t="s">
        <v>58</v>
      </c>
      <c r="B19" s="6">
        <v>63</v>
      </c>
      <c r="C19" s="6">
        <v>60</v>
      </c>
      <c r="D19" s="6"/>
      <c r="E19" s="6"/>
      <c r="F19" s="6"/>
      <c r="G19" s="6"/>
      <c r="H19" s="6"/>
      <c r="I19" s="6"/>
      <c r="J19" s="6"/>
      <c r="K19" s="6"/>
      <c r="L19" s="6"/>
      <c r="M19" s="6">
        <v>2</v>
      </c>
      <c r="N19" s="6">
        <f t="shared" si="0"/>
        <v>123</v>
      </c>
      <c r="O19" s="11">
        <f t="shared" si="1"/>
        <v>61.5</v>
      </c>
      <c r="P19" s="12" t="s">
        <v>38</v>
      </c>
    </row>
    <row r="20" spans="1:16">
      <c r="A20" s="10" t="s">
        <v>59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>
      <c r="A22" s="15" t="s">
        <v>39</v>
      </c>
      <c r="B22" s="16">
        <f>AVERAGE(B3:B21)</f>
        <v>55.411764705882355</v>
      </c>
      <c r="C22" s="16">
        <f t="shared" ref="C22:J22" si="2">AVERAGE(C3:C21)</f>
        <v>46.470588235294116</v>
      </c>
      <c r="D22" s="16">
        <f t="shared" si="2"/>
        <v>52.333333333333336</v>
      </c>
      <c r="E22" s="16"/>
      <c r="F22" s="16">
        <f t="shared" si="2"/>
        <v>51.75</v>
      </c>
      <c r="G22" s="16">
        <f t="shared" si="2"/>
        <v>47.75</v>
      </c>
      <c r="H22" s="16">
        <f t="shared" si="2"/>
        <v>54.25</v>
      </c>
      <c r="I22" s="16">
        <f t="shared" si="2"/>
        <v>57</v>
      </c>
      <c r="J22" s="16">
        <f t="shared" si="2"/>
        <v>65.5</v>
      </c>
      <c r="K22" s="16"/>
      <c r="L22" s="16">
        <f>AVERAGE(L3:L21)</f>
        <v>54</v>
      </c>
      <c r="M22" s="6"/>
      <c r="N22" s="6"/>
      <c r="O22" s="6"/>
      <c r="P22" s="6"/>
    </row>
    <row r="23" spans="1:16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</row>
    <row r="24" spans="1:16">
      <c r="A24" s="17" t="s">
        <v>60</v>
      </c>
      <c r="B24" s="18">
        <v>57.1</v>
      </c>
      <c r="C24" s="18">
        <v>51.3</v>
      </c>
      <c r="D24" s="18">
        <v>59.5</v>
      </c>
      <c r="E24" s="18">
        <v>71.5</v>
      </c>
      <c r="F24" s="18">
        <v>51.7</v>
      </c>
      <c r="G24" s="18">
        <v>44</v>
      </c>
      <c r="H24" s="18">
        <v>54</v>
      </c>
      <c r="I24" s="18">
        <v>57</v>
      </c>
      <c r="J24" s="18">
        <v>70.400000000000006</v>
      </c>
      <c r="K24" s="18">
        <v>19</v>
      </c>
      <c r="L24" s="18">
        <v>54</v>
      </c>
      <c r="M24" s="4"/>
      <c r="N24" s="4"/>
      <c r="O24" s="4"/>
      <c r="P24" s="5"/>
    </row>
  </sheetData>
  <pageMargins left="0.7" right="0.7" top="0.75" bottom="0.75" header="0.3" footer="0.3"/>
  <pageSetup paperSize="9" orientation="portrait" horizontalDpi="180" verticalDpi="180" r:id="rId1"/>
  <ignoredErrors>
    <ignoredError sqref="N3:N4 N5:N19 O3:O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A24" sqref="A24"/>
    </sheetView>
  </sheetViews>
  <sheetFormatPr defaultRowHeight="15"/>
  <cols>
    <col min="1" max="1" width="26" customWidth="1"/>
    <col min="13" max="13" width="21.7109375" customWidth="1"/>
    <col min="14" max="14" width="21.28515625" customWidth="1"/>
    <col min="15" max="15" width="14" customWidth="1"/>
  </cols>
  <sheetData>
    <row r="1" spans="1:16">
      <c r="A1" s="6" t="s">
        <v>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88.5">
      <c r="A2" s="7"/>
      <c r="B2" s="8" t="s">
        <v>21</v>
      </c>
      <c r="C2" s="8" t="s">
        <v>22</v>
      </c>
      <c r="D2" s="8" t="s">
        <v>23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28</v>
      </c>
      <c r="J2" s="8" t="s">
        <v>29</v>
      </c>
      <c r="K2" s="8" t="s">
        <v>30</v>
      </c>
      <c r="L2" s="8" t="s">
        <v>31</v>
      </c>
      <c r="M2" s="9" t="s">
        <v>32</v>
      </c>
      <c r="N2" s="9" t="s">
        <v>35</v>
      </c>
      <c r="O2" s="9" t="s">
        <v>33</v>
      </c>
      <c r="P2" s="9" t="s">
        <v>34</v>
      </c>
    </row>
    <row r="3" spans="1:16">
      <c r="A3" s="10" t="s">
        <v>79</v>
      </c>
      <c r="B3" s="6">
        <v>64</v>
      </c>
      <c r="C3" s="6">
        <v>41</v>
      </c>
      <c r="D3" s="6"/>
      <c r="E3" s="6"/>
      <c r="F3" s="6"/>
      <c r="G3" s="6">
        <v>52</v>
      </c>
      <c r="H3" s="6">
        <v>53</v>
      </c>
      <c r="I3" s="6"/>
      <c r="J3" s="6"/>
      <c r="K3" s="6"/>
      <c r="L3" s="6"/>
      <c r="M3" s="6">
        <v>4</v>
      </c>
      <c r="N3" s="6">
        <f>SUM(B3:K3)</f>
        <v>210</v>
      </c>
      <c r="O3" s="14">
        <f>AVERAGE(B3:K3)</f>
        <v>52.5</v>
      </c>
      <c r="P3" s="6"/>
    </row>
    <row r="4" spans="1:16">
      <c r="A4" s="10" t="s">
        <v>80</v>
      </c>
      <c r="B4" s="6">
        <v>44</v>
      </c>
      <c r="C4" s="6">
        <v>41</v>
      </c>
      <c r="D4" s="6"/>
      <c r="E4" s="6">
        <v>53</v>
      </c>
      <c r="F4" s="6"/>
      <c r="G4" s="6"/>
      <c r="H4" s="6"/>
      <c r="I4" s="6"/>
      <c r="J4" s="6"/>
      <c r="K4" s="6"/>
      <c r="L4" s="6"/>
      <c r="M4" s="6">
        <v>3</v>
      </c>
      <c r="N4" s="6">
        <f t="shared" ref="N4:N22" si="0">SUM(B4:K4)</f>
        <v>138</v>
      </c>
      <c r="O4" s="14">
        <f t="shared" ref="O4:O22" si="1">AVERAGE(B4:K4)</f>
        <v>46</v>
      </c>
      <c r="P4" s="6"/>
    </row>
    <row r="5" spans="1:16">
      <c r="A5" s="10" t="s">
        <v>81</v>
      </c>
      <c r="B5" s="6">
        <v>52</v>
      </c>
      <c r="C5" s="6">
        <v>49</v>
      </c>
      <c r="D5" s="6"/>
      <c r="E5" s="6"/>
      <c r="F5" s="6">
        <v>36</v>
      </c>
      <c r="G5" s="6"/>
      <c r="H5" s="6"/>
      <c r="I5" s="6"/>
      <c r="J5" s="6">
        <v>49</v>
      </c>
      <c r="K5" s="6"/>
      <c r="L5" s="6"/>
      <c r="M5" s="6">
        <v>4</v>
      </c>
      <c r="N5" s="6">
        <f t="shared" si="0"/>
        <v>186</v>
      </c>
      <c r="O5" s="14">
        <f t="shared" si="1"/>
        <v>46.5</v>
      </c>
      <c r="P5" s="6"/>
    </row>
    <row r="6" spans="1:16">
      <c r="A6" s="10" t="s">
        <v>82</v>
      </c>
      <c r="B6" s="12">
        <v>81</v>
      </c>
      <c r="C6" s="6">
        <v>56</v>
      </c>
      <c r="D6" s="6">
        <v>67</v>
      </c>
      <c r="E6" s="12">
        <v>92</v>
      </c>
      <c r="F6" s="6"/>
      <c r="G6" s="6"/>
      <c r="H6" s="6"/>
      <c r="I6" s="6"/>
      <c r="J6" s="6"/>
      <c r="K6" s="6"/>
      <c r="L6" s="6"/>
      <c r="M6" s="6">
        <v>4</v>
      </c>
      <c r="N6" s="12">
        <f t="shared" si="0"/>
        <v>296</v>
      </c>
      <c r="O6" s="20">
        <f t="shared" si="1"/>
        <v>74</v>
      </c>
      <c r="P6" s="12" t="s">
        <v>37</v>
      </c>
    </row>
    <row r="7" spans="1:16">
      <c r="A7" s="10" t="s">
        <v>83</v>
      </c>
      <c r="B7" s="6">
        <v>54</v>
      </c>
      <c r="C7" s="6">
        <v>60</v>
      </c>
      <c r="D7" s="6"/>
      <c r="E7" s="6"/>
      <c r="F7" s="6">
        <v>39</v>
      </c>
      <c r="G7" s="6"/>
      <c r="H7" s="6">
        <v>55</v>
      </c>
      <c r="I7" s="6"/>
      <c r="J7" s="6"/>
      <c r="K7" s="6"/>
      <c r="L7" s="6"/>
      <c r="M7" s="6">
        <v>4</v>
      </c>
      <c r="N7" s="6">
        <f t="shared" si="0"/>
        <v>208</v>
      </c>
      <c r="O7" s="14">
        <f t="shared" si="1"/>
        <v>52</v>
      </c>
      <c r="P7" s="6"/>
    </row>
    <row r="8" spans="1:16">
      <c r="A8" s="10" t="s">
        <v>84</v>
      </c>
      <c r="B8" s="6">
        <v>55</v>
      </c>
      <c r="C8" s="6">
        <v>38</v>
      </c>
      <c r="D8" s="6"/>
      <c r="E8" s="6"/>
      <c r="F8" s="6">
        <v>36</v>
      </c>
      <c r="G8" s="6"/>
      <c r="H8" s="6">
        <v>45</v>
      </c>
      <c r="I8" s="6"/>
      <c r="J8" s="6"/>
      <c r="K8" s="6">
        <v>29</v>
      </c>
      <c r="L8" s="6"/>
      <c r="M8" s="6">
        <v>5</v>
      </c>
      <c r="N8" s="6">
        <f t="shared" si="0"/>
        <v>203</v>
      </c>
      <c r="O8" s="14">
        <f t="shared" si="1"/>
        <v>40.6</v>
      </c>
      <c r="P8" s="6"/>
    </row>
    <row r="9" spans="1:16">
      <c r="A9" s="10" t="s">
        <v>85</v>
      </c>
      <c r="B9" s="6">
        <v>64</v>
      </c>
      <c r="C9" s="6">
        <v>49</v>
      </c>
      <c r="D9" s="6"/>
      <c r="E9" s="6"/>
      <c r="F9" s="6"/>
      <c r="G9" s="6"/>
      <c r="H9" s="6"/>
      <c r="I9" s="6"/>
      <c r="J9" s="6"/>
      <c r="K9" s="6"/>
      <c r="L9" s="6"/>
      <c r="M9" s="6">
        <v>2</v>
      </c>
      <c r="N9" s="6">
        <f t="shared" si="0"/>
        <v>113</v>
      </c>
      <c r="O9" s="14">
        <f t="shared" si="1"/>
        <v>56.5</v>
      </c>
      <c r="P9" s="6"/>
    </row>
    <row r="10" spans="1:16">
      <c r="A10" s="10" t="s">
        <v>86</v>
      </c>
      <c r="B10" s="6">
        <v>46</v>
      </c>
      <c r="C10" s="6">
        <v>45</v>
      </c>
      <c r="D10" s="6"/>
      <c r="E10" s="6"/>
      <c r="F10" s="6"/>
      <c r="G10" s="6"/>
      <c r="H10" s="6">
        <v>47</v>
      </c>
      <c r="I10" s="6"/>
      <c r="J10" s="6"/>
      <c r="K10" s="6"/>
      <c r="L10" s="6"/>
      <c r="M10" s="6">
        <v>3</v>
      </c>
      <c r="N10" s="6">
        <f t="shared" si="0"/>
        <v>138</v>
      </c>
      <c r="O10" s="14">
        <f t="shared" si="1"/>
        <v>46</v>
      </c>
      <c r="P10" s="6"/>
    </row>
    <row r="11" spans="1:16">
      <c r="A11" s="10" t="s">
        <v>87</v>
      </c>
      <c r="B11" s="6">
        <v>36</v>
      </c>
      <c r="C11" s="6">
        <v>30</v>
      </c>
      <c r="D11" s="6"/>
      <c r="E11" s="6"/>
      <c r="F11" s="6">
        <v>42</v>
      </c>
      <c r="G11" s="6"/>
      <c r="H11" s="6"/>
      <c r="I11" s="6"/>
      <c r="J11" s="6"/>
      <c r="K11" s="6"/>
      <c r="L11" s="6"/>
      <c r="M11" s="6">
        <v>3</v>
      </c>
      <c r="N11" s="6">
        <f t="shared" si="0"/>
        <v>108</v>
      </c>
      <c r="O11" s="14">
        <f t="shared" si="1"/>
        <v>36</v>
      </c>
      <c r="P11" s="6"/>
    </row>
    <row r="12" spans="1:16">
      <c r="A12" s="10" t="s">
        <v>88</v>
      </c>
      <c r="B12" s="6">
        <v>58</v>
      </c>
      <c r="C12" s="6">
        <v>45</v>
      </c>
      <c r="D12" s="6"/>
      <c r="E12" s="6"/>
      <c r="F12" s="6"/>
      <c r="G12" s="6"/>
      <c r="H12" s="6">
        <v>60</v>
      </c>
      <c r="I12" s="6"/>
      <c r="J12" s="6"/>
      <c r="K12" s="6"/>
      <c r="L12" s="6"/>
      <c r="M12" s="6">
        <v>3</v>
      </c>
      <c r="N12" s="6">
        <f t="shared" si="0"/>
        <v>163</v>
      </c>
      <c r="O12" s="14">
        <f t="shared" si="1"/>
        <v>54.333333333333336</v>
      </c>
      <c r="P12" s="6"/>
    </row>
    <row r="13" spans="1:16">
      <c r="A13" s="10" t="s">
        <v>89</v>
      </c>
      <c r="B13" s="6">
        <v>59</v>
      </c>
      <c r="C13" s="12">
        <v>70</v>
      </c>
      <c r="D13" s="6"/>
      <c r="E13" s="6"/>
      <c r="F13" s="12">
        <v>65</v>
      </c>
      <c r="G13" s="6"/>
      <c r="H13" s="6"/>
      <c r="I13" s="6"/>
      <c r="J13" s="6"/>
      <c r="K13" s="6"/>
      <c r="L13" s="6"/>
      <c r="M13" s="6">
        <v>3</v>
      </c>
      <c r="N13" s="6">
        <f t="shared" si="0"/>
        <v>194</v>
      </c>
      <c r="O13" s="14">
        <f t="shared" si="1"/>
        <v>64.666666666666671</v>
      </c>
      <c r="P13" s="6"/>
    </row>
    <row r="14" spans="1:16">
      <c r="A14" s="10" t="s">
        <v>90</v>
      </c>
      <c r="B14" s="6">
        <v>40</v>
      </c>
      <c r="C14" s="6">
        <v>41</v>
      </c>
      <c r="D14" s="6"/>
      <c r="E14" s="6"/>
      <c r="F14" s="6"/>
      <c r="G14" s="6"/>
      <c r="H14" s="6"/>
      <c r="I14" s="6"/>
      <c r="J14" s="6"/>
      <c r="K14" s="6"/>
      <c r="L14" s="6"/>
      <c r="M14" s="6">
        <v>2</v>
      </c>
      <c r="N14" s="6">
        <f t="shared" si="0"/>
        <v>81</v>
      </c>
      <c r="O14" s="14">
        <f t="shared" si="1"/>
        <v>40.5</v>
      </c>
      <c r="P14" s="6"/>
    </row>
    <row r="15" spans="1:16">
      <c r="A15" s="10" t="s">
        <v>91</v>
      </c>
      <c r="B15" s="6">
        <v>47</v>
      </c>
      <c r="C15" s="6">
        <v>34</v>
      </c>
      <c r="D15" s="6"/>
      <c r="E15" s="6"/>
      <c r="F15" s="6">
        <v>49</v>
      </c>
      <c r="G15" s="6">
        <v>42</v>
      </c>
      <c r="H15" s="6">
        <v>49</v>
      </c>
      <c r="I15" s="6"/>
      <c r="J15" s="6"/>
      <c r="K15" s="6"/>
      <c r="L15" s="6"/>
      <c r="M15" s="6">
        <v>5</v>
      </c>
      <c r="N15" s="6">
        <f t="shared" si="0"/>
        <v>221</v>
      </c>
      <c r="O15" s="14">
        <f t="shared" si="1"/>
        <v>44.2</v>
      </c>
      <c r="P15" s="6"/>
    </row>
    <row r="16" spans="1:16">
      <c r="A16" s="10" t="s">
        <v>92</v>
      </c>
      <c r="B16" s="6">
        <v>61</v>
      </c>
      <c r="C16" s="6">
        <v>49</v>
      </c>
      <c r="D16" s="6"/>
      <c r="E16" s="6"/>
      <c r="F16" s="6">
        <v>36</v>
      </c>
      <c r="G16" s="6">
        <v>43</v>
      </c>
      <c r="H16" s="6">
        <v>51</v>
      </c>
      <c r="I16" s="6"/>
      <c r="J16" s="6"/>
      <c r="K16" s="6"/>
      <c r="L16" s="6"/>
      <c r="M16" s="6">
        <v>5</v>
      </c>
      <c r="N16" s="6">
        <f t="shared" si="0"/>
        <v>240</v>
      </c>
      <c r="O16" s="14">
        <f t="shared" si="1"/>
        <v>48</v>
      </c>
      <c r="P16" s="6"/>
    </row>
    <row r="17" spans="1:16">
      <c r="A17" s="10" t="s">
        <v>93</v>
      </c>
      <c r="B17" s="6">
        <v>69</v>
      </c>
      <c r="C17" s="12">
        <v>66</v>
      </c>
      <c r="D17" s="6">
        <v>68</v>
      </c>
      <c r="E17" s="12">
        <v>75</v>
      </c>
      <c r="F17" s="6"/>
      <c r="G17" s="6"/>
      <c r="H17" s="6"/>
      <c r="I17" s="6"/>
      <c r="J17" s="6"/>
      <c r="K17" s="6"/>
      <c r="L17" s="6"/>
      <c r="M17" s="6">
        <v>4</v>
      </c>
      <c r="N17" s="6">
        <f t="shared" si="0"/>
        <v>278</v>
      </c>
      <c r="O17" s="14">
        <f t="shared" si="1"/>
        <v>69.5</v>
      </c>
      <c r="P17" s="12" t="s">
        <v>36</v>
      </c>
    </row>
    <row r="18" spans="1:16">
      <c r="A18" s="10" t="s">
        <v>94</v>
      </c>
      <c r="B18" s="6">
        <v>55</v>
      </c>
      <c r="C18" s="6">
        <v>52</v>
      </c>
      <c r="D18" s="6"/>
      <c r="E18" s="6"/>
      <c r="F18" s="6"/>
      <c r="G18" s="6"/>
      <c r="H18" s="6">
        <v>50</v>
      </c>
      <c r="I18" s="6"/>
      <c r="J18" s="6"/>
      <c r="K18" s="6"/>
      <c r="L18" s="6"/>
      <c r="M18" s="6">
        <v>3</v>
      </c>
      <c r="N18" s="6">
        <f t="shared" si="0"/>
        <v>157</v>
      </c>
      <c r="O18" s="14">
        <f t="shared" si="1"/>
        <v>52.333333333333336</v>
      </c>
      <c r="P18" s="6"/>
    </row>
    <row r="19" spans="1:16">
      <c r="A19" s="10" t="s">
        <v>95</v>
      </c>
      <c r="B19" s="6">
        <v>64</v>
      </c>
      <c r="C19" s="6">
        <v>60</v>
      </c>
      <c r="D19" s="12">
        <v>73</v>
      </c>
      <c r="E19" s="12">
        <v>75</v>
      </c>
      <c r="F19" s="6"/>
      <c r="G19" s="6"/>
      <c r="H19" s="6"/>
      <c r="I19" s="6"/>
      <c r="J19" s="6"/>
      <c r="K19" s="6"/>
      <c r="L19" s="6"/>
      <c r="M19" s="6">
        <v>4</v>
      </c>
      <c r="N19" s="6">
        <f t="shared" si="0"/>
        <v>272</v>
      </c>
      <c r="O19" s="14">
        <f t="shared" si="1"/>
        <v>68</v>
      </c>
      <c r="P19" s="6"/>
    </row>
    <row r="20" spans="1:16">
      <c r="A20" s="10" t="s">
        <v>96</v>
      </c>
      <c r="B20" s="12">
        <v>72</v>
      </c>
      <c r="C20" s="6">
        <v>60</v>
      </c>
      <c r="D20" s="6">
        <v>63</v>
      </c>
      <c r="E20" s="12">
        <v>79</v>
      </c>
      <c r="F20" s="6"/>
      <c r="G20" s="6"/>
      <c r="H20" s="6"/>
      <c r="I20" s="6"/>
      <c r="J20" s="6"/>
      <c r="K20" s="6"/>
      <c r="L20" s="6"/>
      <c r="M20" s="6">
        <v>4</v>
      </c>
      <c r="N20" s="6">
        <f t="shared" si="0"/>
        <v>274</v>
      </c>
      <c r="O20" s="14">
        <f t="shared" si="1"/>
        <v>68.5</v>
      </c>
      <c r="P20" s="12" t="s">
        <v>38</v>
      </c>
    </row>
    <row r="21" spans="1:16">
      <c r="A21" s="10" t="s">
        <v>97</v>
      </c>
      <c r="B21" s="6">
        <v>38</v>
      </c>
      <c r="C21" s="6">
        <v>34</v>
      </c>
      <c r="D21" s="6"/>
      <c r="E21" s="6"/>
      <c r="F21" s="6"/>
      <c r="G21" s="6"/>
      <c r="H21" s="6"/>
      <c r="I21" s="6"/>
      <c r="J21" s="6"/>
      <c r="K21" s="6"/>
      <c r="L21" s="6"/>
      <c r="M21" s="6">
        <v>2</v>
      </c>
      <c r="N21" s="6">
        <f t="shared" si="0"/>
        <v>72</v>
      </c>
      <c r="O21" s="14">
        <f t="shared" si="1"/>
        <v>36</v>
      </c>
      <c r="P21" s="6"/>
    </row>
    <row r="22" spans="1:16">
      <c r="A22" s="10" t="s">
        <v>98</v>
      </c>
      <c r="B22" s="6">
        <v>39</v>
      </c>
      <c r="C22" s="6">
        <v>34</v>
      </c>
      <c r="D22" s="6"/>
      <c r="E22" s="6"/>
      <c r="F22" s="6"/>
      <c r="G22" s="6"/>
      <c r="H22" s="6"/>
      <c r="I22" s="6"/>
      <c r="J22" s="6"/>
      <c r="K22" s="6"/>
      <c r="L22" s="6"/>
      <c r="M22" s="6">
        <v>2</v>
      </c>
      <c r="N22" s="6">
        <f t="shared" si="0"/>
        <v>73</v>
      </c>
      <c r="O22" s="14">
        <f t="shared" si="1"/>
        <v>36.5</v>
      </c>
      <c r="P22" s="6"/>
    </row>
    <row r="23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>
      <c r="A24" s="15" t="s">
        <v>39</v>
      </c>
      <c r="B24" s="19">
        <f>AVERAGE(B3:B23)</f>
        <v>54.9</v>
      </c>
      <c r="C24" s="19">
        <f t="shared" ref="C24:K24" si="2">AVERAGE(C3:C23)</f>
        <v>47.7</v>
      </c>
      <c r="D24" s="19">
        <f t="shared" si="2"/>
        <v>67.75</v>
      </c>
      <c r="E24" s="19">
        <f t="shared" si="2"/>
        <v>74.8</v>
      </c>
      <c r="F24" s="19">
        <f t="shared" si="2"/>
        <v>43.285714285714285</v>
      </c>
      <c r="G24" s="19">
        <f t="shared" si="2"/>
        <v>45.666666666666664</v>
      </c>
      <c r="H24" s="19">
        <f t="shared" si="2"/>
        <v>51.25</v>
      </c>
      <c r="I24" s="19"/>
      <c r="J24" s="19">
        <f t="shared" si="2"/>
        <v>49</v>
      </c>
      <c r="K24" s="19">
        <f t="shared" si="2"/>
        <v>29</v>
      </c>
      <c r="L24" s="6"/>
      <c r="M24" s="6"/>
      <c r="N24" s="6"/>
      <c r="O24" s="6"/>
      <c r="P24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A17" sqref="A17"/>
    </sheetView>
  </sheetViews>
  <sheetFormatPr defaultRowHeight="15"/>
  <cols>
    <col min="1" max="1" width="25.7109375" customWidth="1"/>
    <col min="2" max="8" width="9.5703125" bestFit="1" customWidth="1"/>
    <col min="14" max="14" width="20.42578125" customWidth="1"/>
    <col min="15" max="15" width="14.28515625" customWidth="1"/>
  </cols>
  <sheetData>
    <row r="1" spans="1:16">
      <c r="A1" s="6" t="s">
        <v>99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88.5">
      <c r="A2" s="7"/>
      <c r="B2" s="8" t="s">
        <v>21</v>
      </c>
      <c r="C2" s="8" t="s">
        <v>22</v>
      </c>
      <c r="D2" s="8" t="s">
        <v>23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28</v>
      </c>
      <c r="J2" s="8" t="s">
        <v>29</v>
      </c>
      <c r="K2" s="8" t="s">
        <v>30</v>
      </c>
      <c r="L2" s="8" t="s">
        <v>31</v>
      </c>
      <c r="M2" s="9" t="s">
        <v>32</v>
      </c>
      <c r="N2" s="9" t="s">
        <v>35</v>
      </c>
      <c r="O2" s="9" t="s">
        <v>33</v>
      </c>
      <c r="P2" s="9" t="s">
        <v>34</v>
      </c>
    </row>
    <row r="3" spans="1:16">
      <c r="A3" s="10" t="s">
        <v>100</v>
      </c>
      <c r="B3" s="6">
        <v>44</v>
      </c>
      <c r="C3" s="6">
        <v>63</v>
      </c>
      <c r="D3" s="6"/>
      <c r="E3" s="6"/>
      <c r="F3" s="6">
        <v>41</v>
      </c>
      <c r="G3" s="6"/>
      <c r="H3" s="6">
        <v>47</v>
      </c>
      <c r="I3" s="6"/>
      <c r="J3" s="6"/>
      <c r="K3" s="6"/>
      <c r="L3" s="6"/>
      <c r="M3" s="6">
        <v>4</v>
      </c>
      <c r="N3" s="6">
        <f>SUM(B3:H3)</f>
        <v>195</v>
      </c>
      <c r="O3" s="11">
        <f>AVERAGE(B3:H3)</f>
        <v>48.75</v>
      </c>
      <c r="P3" s="6"/>
    </row>
    <row r="4" spans="1:16">
      <c r="A4" s="10" t="s">
        <v>101</v>
      </c>
      <c r="B4" s="12">
        <v>82</v>
      </c>
      <c r="C4" s="12">
        <v>66</v>
      </c>
      <c r="D4" s="12">
        <v>72</v>
      </c>
      <c r="E4" s="12">
        <v>79</v>
      </c>
      <c r="F4" s="6"/>
      <c r="G4" s="6"/>
      <c r="H4" s="6"/>
      <c r="I4" s="6"/>
      <c r="J4" s="6"/>
      <c r="K4" s="6"/>
      <c r="L4" s="6"/>
      <c r="M4" s="6">
        <v>4</v>
      </c>
      <c r="N4" s="6">
        <f t="shared" ref="N4:N15" si="0">SUM(B4:H4)</f>
        <v>299</v>
      </c>
      <c r="O4" s="13">
        <f t="shared" ref="O4:O15" si="1">AVERAGE(B4:H4)</f>
        <v>74.75</v>
      </c>
      <c r="P4" s="12" t="s">
        <v>36</v>
      </c>
    </row>
    <row r="5" spans="1:16">
      <c r="A5" s="10" t="s">
        <v>102</v>
      </c>
      <c r="B5" s="12">
        <v>82</v>
      </c>
      <c r="C5" s="6">
        <v>63</v>
      </c>
      <c r="D5" s="12">
        <v>82</v>
      </c>
      <c r="E5" s="12">
        <v>76</v>
      </c>
      <c r="F5" s="6"/>
      <c r="G5" s="6"/>
      <c r="H5" s="6"/>
      <c r="I5" s="6"/>
      <c r="J5" s="6"/>
      <c r="K5" s="6"/>
      <c r="L5" s="6"/>
      <c r="M5" s="6">
        <v>4</v>
      </c>
      <c r="N5" s="12">
        <f t="shared" si="0"/>
        <v>303</v>
      </c>
      <c r="O5" s="13">
        <f t="shared" si="1"/>
        <v>75.75</v>
      </c>
      <c r="P5" s="12" t="s">
        <v>36</v>
      </c>
    </row>
    <row r="6" spans="1:16">
      <c r="A6" s="10" t="s">
        <v>103</v>
      </c>
      <c r="B6" s="6">
        <v>66</v>
      </c>
      <c r="C6" s="6">
        <v>40</v>
      </c>
      <c r="D6" s="6">
        <v>50</v>
      </c>
      <c r="E6" s="6"/>
      <c r="F6" s="6"/>
      <c r="G6" s="6"/>
      <c r="H6" s="6">
        <v>56</v>
      </c>
      <c r="I6" s="6"/>
      <c r="J6" s="6"/>
      <c r="K6" s="6"/>
      <c r="L6" s="6"/>
      <c r="M6" s="6">
        <v>4</v>
      </c>
      <c r="N6" s="6">
        <f t="shared" si="0"/>
        <v>212</v>
      </c>
      <c r="O6" s="11">
        <f t="shared" si="1"/>
        <v>53</v>
      </c>
      <c r="P6" s="6"/>
    </row>
    <row r="7" spans="1:16">
      <c r="A7" s="10" t="s">
        <v>104</v>
      </c>
      <c r="B7" s="6">
        <v>49</v>
      </c>
      <c r="C7" s="6">
        <v>28</v>
      </c>
      <c r="D7" s="6"/>
      <c r="E7" s="6"/>
      <c r="F7" s="6"/>
      <c r="G7" s="6"/>
      <c r="H7" s="6"/>
      <c r="I7" s="6"/>
      <c r="J7" s="6"/>
      <c r="K7" s="6"/>
      <c r="L7" s="6"/>
      <c r="M7" s="6">
        <v>2</v>
      </c>
      <c r="N7" s="6">
        <f t="shared" si="0"/>
        <v>77</v>
      </c>
      <c r="O7" s="11">
        <f t="shared" si="1"/>
        <v>38.5</v>
      </c>
      <c r="P7" s="6"/>
    </row>
    <row r="8" spans="1:16">
      <c r="A8" s="10" t="s">
        <v>105</v>
      </c>
      <c r="B8" s="6">
        <v>42</v>
      </c>
      <c r="C8" s="6">
        <v>40</v>
      </c>
      <c r="D8" s="6"/>
      <c r="E8" s="6"/>
      <c r="F8" s="6"/>
      <c r="G8" s="6"/>
      <c r="H8" s="6">
        <v>42</v>
      </c>
      <c r="I8" s="6"/>
      <c r="J8" s="6"/>
      <c r="K8" s="6"/>
      <c r="L8" s="6"/>
      <c r="M8" s="6">
        <v>3</v>
      </c>
      <c r="N8" s="6">
        <f t="shared" si="0"/>
        <v>124</v>
      </c>
      <c r="O8" s="11">
        <f t="shared" si="1"/>
        <v>41.333333333333336</v>
      </c>
      <c r="P8" s="6"/>
    </row>
    <row r="9" spans="1:16">
      <c r="A9" s="10" t="s">
        <v>106</v>
      </c>
      <c r="B9" s="6">
        <v>66</v>
      </c>
      <c r="C9" s="6">
        <v>56</v>
      </c>
      <c r="D9" s="6">
        <v>67</v>
      </c>
      <c r="E9" s="12">
        <v>76</v>
      </c>
      <c r="F9" s="6"/>
      <c r="G9" s="6"/>
      <c r="H9" s="6"/>
      <c r="I9" s="6"/>
      <c r="J9" s="6"/>
      <c r="K9" s="6"/>
      <c r="L9" s="6"/>
      <c r="M9" s="6">
        <v>4</v>
      </c>
      <c r="N9" s="6">
        <f t="shared" si="0"/>
        <v>265</v>
      </c>
      <c r="O9" s="11">
        <f t="shared" si="1"/>
        <v>66.25</v>
      </c>
      <c r="P9" s="12" t="s">
        <v>38</v>
      </c>
    </row>
    <row r="10" spans="1:16">
      <c r="A10" s="10" t="s">
        <v>107</v>
      </c>
      <c r="B10" s="6">
        <v>62</v>
      </c>
      <c r="C10" s="6">
        <v>56</v>
      </c>
      <c r="D10" s="6">
        <v>44</v>
      </c>
      <c r="E10" s="6">
        <v>41</v>
      </c>
      <c r="F10" s="6"/>
      <c r="G10" s="6"/>
      <c r="H10" s="6">
        <v>47</v>
      </c>
      <c r="I10" s="6"/>
      <c r="J10" s="6"/>
      <c r="K10" s="6"/>
      <c r="L10" s="6"/>
      <c r="M10" s="6">
        <v>5</v>
      </c>
      <c r="N10" s="6">
        <f t="shared" si="0"/>
        <v>250</v>
      </c>
      <c r="O10" s="11">
        <f t="shared" si="1"/>
        <v>50</v>
      </c>
      <c r="P10" s="6"/>
    </row>
    <row r="11" spans="1:16">
      <c r="A11" s="10" t="s">
        <v>108</v>
      </c>
      <c r="B11" s="6">
        <v>47</v>
      </c>
      <c r="C11" s="6">
        <v>28</v>
      </c>
      <c r="D11" s="6">
        <v>39</v>
      </c>
      <c r="E11" s="6">
        <v>57</v>
      </c>
      <c r="F11" s="6"/>
      <c r="G11" s="6"/>
      <c r="H11" s="6"/>
      <c r="I11" s="6"/>
      <c r="J11" s="6"/>
      <c r="K11" s="6"/>
      <c r="L11" s="6"/>
      <c r="M11" s="6">
        <v>4</v>
      </c>
      <c r="N11" s="6">
        <f t="shared" si="0"/>
        <v>171</v>
      </c>
      <c r="O11" s="11">
        <f t="shared" si="1"/>
        <v>42.75</v>
      </c>
      <c r="P11" s="6"/>
    </row>
    <row r="12" spans="1:16">
      <c r="A12" s="10" t="s">
        <v>109</v>
      </c>
      <c r="B12" s="12">
        <v>72</v>
      </c>
      <c r="C12" s="6">
        <v>40</v>
      </c>
      <c r="D12" s="6"/>
      <c r="E12" s="6"/>
      <c r="F12" s="6"/>
      <c r="G12" s="6">
        <v>37</v>
      </c>
      <c r="H12" s="6">
        <v>57</v>
      </c>
      <c r="I12" s="6"/>
      <c r="J12" s="6"/>
      <c r="K12" s="6"/>
      <c r="L12" s="6"/>
      <c r="M12" s="6">
        <v>4</v>
      </c>
      <c r="N12" s="6">
        <f t="shared" si="0"/>
        <v>206</v>
      </c>
      <c r="O12" s="11">
        <f t="shared" si="1"/>
        <v>51.5</v>
      </c>
      <c r="P12" s="6"/>
    </row>
    <row r="13" spans="1:16">
      <c r="A13" s="10" t="s">
        <v>110</v>
      </c>
      <c r="B13" s="6">
        <v>51</v>
      </c>
      <c r="C13" s="6">
        <v>36</v>
      </c>
      <c r="D13" s="6"/>
      <c r="E13" s="6"/>
      <c r="F13" s="6">
        <v>39</v>
      </c>
      <c r="G13" s="6"/>
      <c r="H13" s="6">
        <v>43</v>
      </c>
      <c r="I13" s="6"/>
      <c r="J13" s="6"/>
      <c r="K13" s="6"/>
      <c r="L13" s="6"/>
      <c r="M13" s="6">
        <v>4</v>
      </c>
      <c r="N13" s="6">
        <f t="shared" si="0"/>
        <v>169</v>
      </c>
      <c r="O13" s="11">
        <f t="shared" si="1"/>
        <v>42.25</v>
      </c>
      <c r="P13" s="6"/>
    </row>
    <row r="14" spans="1:16">
      <c r="A14" s="10" t="s">
        <v>111</v>
      </c>
      <c r="B14" s="6">
        <v>53</v>
      </c>
      <c r="C14" s="6">
        <v>44</v>
      </c>
      <c r="D14" s="6">
        <v>55</v>
      </c>
      <c r="E14" s="6">
        <v>57</v>
      </c>
      <c r="F14" s="6"/>
      <c r="G14" s="6"/>
      <c r="H14" s="6"/>
      <c r="I14" s="6"/>
      <c r="J14" s="6"/>
      <c r="K14" s="6"/>
      <c r="L14" s="6"/>
      <c r="M14" s="6">
        <v>4</v>
      </c>
      <c r="N14" s="6">
        <f t="shared" si="0"/>
        <v>209</v>
      </c>
      <c r="O14" s="11">
        <f t="shared" si="1"/>
        <v>52.25</v>
      </c>
      <c r="P14" s="6"/>
    </row>
    <row r="15" spans="1:16">
      <c r="A15" s="10" t="s">
        <v>112</v>
      </c>
      <c r="B15" s="6">
        <v>53</v>
      </c>
      <c r="C15" s="6">
        <v>40</v>
      </c>
      <c r="D15" s="6"/>
      <c r="E15" s="6"/>
      <c r="F15" s="6"/>
      <c r="G15" s="6"/>
      <c r="H15" s="6">
        <v>53</v>
      </c>
      <c r="I15" s="6"/>
      <c r="J15" s="6"/>
      <c r="K15" s="6"/>
      <c r="L15" s="6"/>
      <c r="M15" s="6">
        <v>3</v>
      </c>
      <c r="N15" s="6">
        <f t="shared" si="0"/>
        <v>146</v>
      </c>
      <c r="O15" s="11">
        <f t="shared" si="1"/>
        <v>48.666666666666664</v>
      </c>
      <c r="P15" s="6"/>
    </row>
    <row r="16" spans="1: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>
      <c r="A17" s="15" t="s">
        <v>39</v>
      </c>
      <c r="B17" s="16">
        <f>AVERAGE(B3:B16)</f>
        <v>59.153846153846153</v>
      </c>
      <c r="C17" s="16">
        <f t="shared" ref="C17:H17" si="2">AVERAGE(C3:C16)</f>
        <v>46.153846153846153</v>
      </c>
      <c r="D17" s="16">
        <f t="shared" si="2"/>
        <v>58.428571428571431</v>
      </c>
      <c r="E17" s="16">
        <f t="shared" si="2"/>
        <v>64.333333333333329</v>
      </c>
      <c r="F17" s="16">
        <f t="shared" si="2"/>
        <v>40</v>
      </c>
      <c r="G17" s="16">
        <f t="shared" si="2"/>
        <v>37</v>
      </c>
      <c r="H17" s="16">
        <f t="shared" si="2"/>
        <v>49.285714285714285</v>
      </c>
      <c r="I17" s="6"/>
      <c r="J17" s="6"/>
      <c r="K17" s="6"/>
      <c r="L17" s="6"/>
      <c r="M17" s="6"/>
      <c r="N17" s="6"/>
      <c r="O17" s="6"/>
      <c r="P1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A17" sqref="A17"/>
    </sheetView>
  </sheetViews>
  <sheetFormatPr defaultRowHeight="15"/>
  <cols>
    <col min="1" max="1" width="26.42578125" customWidth="1"/>
    <col min="13" max="13" width="21.85546875" customWidth="1"/>
    <col min="14" max="14" width="20.42578125" customWidth="1"/>
    <col min="15" max="15" width="13.7109375" customWidth="1"/>
  </cols>
  <sheetData>
    <row r="1" spans="1:16">
      <c r="A1" s="6" t="s">
        <v>113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88.5">
      <c r="A2" s="7"/>
      <c r="B2" s="8" t="s">
        <v>21</v>
      </c>
      <c r="C2" s="8" t="s">
        <v>22</v>
      </c>
      <c r="D2" s="8" t="s">
        <v>23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28</v>
      </c>
      <c r="J2" s="8" t="s">
        <v>29</v>
      </c>
      <c r="K2" s="8" t="s">
        <v>30</v>
      </c>
      <c r="L2" s="8" t="s">
        <v>31</v>
      </c>
      <c r="M2" s="9" t="s">
        <v>32</v>
      </c>
      <c r="N2" s="9" t="s">
        <v>35</v>
      </c>
      <c r="O2" s="9" t="s">
        <v>33</v>
      </c>
      <c r="P2" s="9" t="s">
        <v>34</v>
      </c>
    </row>
    <row r="3" spans="1:16">
      <c r="A3" s="10" t="s">
        <v>114</v>
      </c>
      <c r="B3" s="6">
        <v>69</v>
      </c>
      <c r="C3" s="6">
        <v>63</v>
      </c>
      <c r="D3" s="6">
        <v>59</v>
      </c>
      <c r="E3" s="21">
        <v>79</v>
      </c>
      <c r="F3" s="6"/>
      <c r="G3" s="6"/>
      <c r="H3" s="6"/>
      <c r="I3" s="6"/>
      <c r="J3" s="6"/>
      <c r="K3" s="6"/>
      <c r="L3" s="6"/>
      <c r="M3" s="6">
        <v>4</v>
      </c>
      <c r="N3" s="6">
        <f>SUM(B3:J3)</f>
        <v>270</v>
      </c>
      <c r="O3" s="11">
        <f>AVERAGE(B3:J3)</f>
        <v>67.5</v>
      </c>
      <c r="P3" s="21" t="s">
        <v>38</v>
      </c>
    </row>
    <row r="4" spans="1:16">
      <c r="A4" s="10" t="s">
        <v>115</v>
      </c>
      <c r="B4" s="6">
        <v>49</v>
      </c>
      <c r="C4" s="6">
        <v>60</v>
      </c>
      <c r="D4" s="6">
        <v>30</v>
      </c>
      <c r="E4" s="6">
        <v>44</v>
      </c>
      <c r="F4" s="6"/>
      <c r="G4" s="6"/>
      <c r="H4" s="6"/>
      <c r="I4" s="6"/>
      <c r="J4" s="6"/>
      <c r="K4" s="6"/>
      <c r="L4" s="6"/>
      <c r="M4" s="6">
        <v>4</v>
      </c>
      <c r="N4" s="6">
        <f t="shared" ref="N4:N15" si="0">SUM(B4:J4)</f>
        <v>183</v>
      </c>
      <c r="O4" s="11">
        <f t="shared" ref="O4:O15" si="1">AVERAGE(B4:J4)</f>
        <v>45.75</v>
      </c>
      <c r="P4" s="6"/>
    </row>
    <row r="5" spans="1:16">
      <c r="A5" s="10" t="s">
        <v>116</v>
      </c>
      <c r="B5" s="21">
        <v>70</v>
      </c>
      <c r="C5" s="6">
        <v>56</v>
      </c>
      <c r="D5" s="6">
        <v>67</v>
      </c>
      <c r="E5" s="21">
        <v>79</v>
      </c>
      <c r="F5" s="6"/>
      <c r="G5" s="6"/>
      <c r="H5" s="6"/>
      <c r="I5" s="6"/>
      <c r="J5" s="6"/>
      <c r="K5" s="6"/>
      <c r="L5" s="6"/>
      <c r="M5" s="6">
        <v>4</v>
      </c>
      <c r="N5" s="6">
        <f t="shared" si="0"/>
        <v>272</v>
      </c>
      <c r="O5" s="11">
        <f t="shared" si="1"/>
        <v>68</v>
      </c>
      <c r="P5" s="21" t="s">
        <v>38</v>
      </c>
    </row>
    <row r="6" spans="1:16">
      <c r="A6" s="10" t="s">
        <v>117</v>
      </c>
      <c r="B6" s="6">
        <v>61</v>
      </c>
      <c r="C6" s="21">
        <v>68</v>
      </c>
      <c r="D6" s="6"/>
      <c r="E6" s="6"/>
      <c r="F6" s="6">
        <v>44</v>
      </c>
      <c r="G6" s="6"/>
      <c r="H6" s="6"/>
      <c r="I6" s="6"/>
      <c r="J6" s="21">
        <v>73</v>
      </c>
      <c r="K6" s="6"/>
      <c r="L6" s="6"/>
      <c r="M6" s="6">
        <v>4</v>
      </c>
      <c r="N6" s="6">
        <f t="shared" si="0"/>
        <v>246</v>
      </c>
      <c r="O6" s="11">
        <f t="shared" si="1"/>
        <v>61.5</v>
      </c>
      <c r="P6" s="6"/>
    </row>
    <row r="7" spans="1:16">
      <c r="A7" s="10" t="s">
        <v>118</v>
      </c>
      <c r="B7" s="6">
        <v>62</v>
      </c>
      <c r="C7" s="6">
        <v>60</v>
      </c>
      <c r="D7" s="6"/>
      <c r="E7" s="6">
        <v>38</v>
      </c>
      <c r="F7" s="6">
        <v>44</v>
      </c>
      <c r="G7" s="6"/>
      <c r="H7" s="6">
        <v>46</v>
      </c>
      <c r="I7" s="6"/>
      <c r="J7" s="6"/>
      <c r="K7" s="6"/>
      <c r="L7" s="6"/>
      <c r="M7" s="6">
        <v>5</v>
      </c>
      <c r="N7" s="6">
        <f t="shared" si="0"/>
        <v>250</v>
      </c>
      <c r="O7" s="11">
        <f t="shared" si="1"/>
        <v>50</v>
      </c>
      <c r="P7" s="6"/>
    </row>
    <row r="8" spans="1:16">
      <c r="A8" s="10" t="s">
        <v>119</v>
      </c>
      <c r="B8" s="6">
        <v>56</v>
      </c>
      <c r="C8" s="6">
        <v>60</v>
      </c>
      <c r="D8" s="6"/>
      <c r="E8" s="6"/>
      <c r="F8" s="6"/>
      <c r="G8" s="21">
        <v>77</v>
      </c>
      <c r="H8" s="21">
        <v>70</v>
      </c>
      <c r="I8" s="6"/>
      <c r="J8" s="6"/>
      <c r="K8" s="6"/>
      <c r="L8" s="6"/>
      <c r="M8" s="6">
        <v>4</v>
      </c>
      <c r="N8" s="6">
        <f t="shared" si="0"/>
        <v>263</v>
      </c>
      <c r="O8" s="11">
        <f t="shared" si="1"/>
        <v>65.75</v>
      </c>
      <c r="P8" s="6"/>
    </row>
    <row r="9" spans="1:16">
      <c r="A9" s="10" t="s">
        <v>120</v>
      </c>
      <c r="B9" s="6">
        <v>50</v>
      </c>
      <c r="C9" s="6">
        <v>56</v>
      </c>
      <c r="D9" s="6">
        <v>58</v>
      </c>
      <c r="E9" s="6">
        <v>45</v>
      </c>
      <c r="F9" s="6"/>
      <c r="G9" s="6"/>
      <c r="H9" s="6"/>
      <c r="I9" s="6"/>
      <c r="J9" s="6"/>
      <c r="K9" s="6"/>
      <c r="L9" s="6"/>
      <c r="M9" s="6">
        <v>4</v>
      </c>
      <c r="N9" s="6">
        <f t="shared" si="0"/>
        <v>209</v>
      </c>
      <c r="O9" s="11">
        <f t="shared" si="1"/>
        <v>52.25</v>
      </c>
      <c r="P9" s="6"/>
    </row>
    <row r="10" spans="1:16">
      <c r="A10" s="10" t="s">
        <v>121</v>
      </c>
      <c r="B10" s="6">
        <v>67</v>
      </c>
      <c r="C10" s="6">
        <v>56</v>
      </c>
      <c r="D10" s="6"/>
      <c r="E10" s="6"/>
      <c r="F10" s="6"/>
      <c r="G10" s="6"/>
      <c r="H10" s="6">
        <v>54</v>
      </c>
      <c r="I10" s="6"/>
      <c r="J10" s="6">
        <v>58</v>
      </c>
      <c r="K10" s="6"/>
      <c r="L10" s="6"/>
      <c r="M10" s="6">
        <v>4</v>
      </c>
      <c r="N10" s="6">
        <f t="shared" si="0"/>
        <v>235</v>
      </c>
      <c r="O10" s="11">
        <f t="shared" si="1"/>
        <v>58.75</v>
      </c>
      <c r="P10" s="6"/>
    </row>
    <row r="11" spans="1:16">
      <c r="A11" s="10" t="s">
        <v>122</v>
      </c>
      <c r="B11" s="6">
        <v>63</v>
      </c>
      <c r="C11" s="6">
        <v>63</v>
      </c>
      <c r="D11" s="6">
        <v>49</v>
      </c>
      <c r="E11" s="6">
        <v>61</v>
      </c>
      <c r="F11" s="6">
        <v>51</v>
      </c>
      <c r="G11" s="6"/>
      <c r="H11" s="6">
        <v>53</v>
      </c>
      <c r="I11" s="6"/>
      <c r="J11" s="6"/>
      <c r="K11" s="6"/>
      <c r="L11" s="6"/>
      <c r="M11" s="6">
        <v>6</v>
      </c>
      <c r="N11" s="6">
        <f t="shared" si="0"/>
        <v>340</v>
      </c>
      <c r="O11" s="11">
        <f t="shared" si="1"/>
        <v>56.666666666666664</v>
      </c>
      <c r="P11" s="6"/>
    </row>
    <row r="12" spans="1:16">
      <c r="A12" s="10" t="s">
        <v>123</v>
      </c>
      <c r="B12" s="6">
        <v>58</v>
      </c>
      <c r="C12" s="6">
        <v>56</v>
      </c>
      <c r="D12" s="6"/>
      <c r="E12" s="6"/>
      <c r="F12" s="6">
        <v>45</v>
      </c>
      <c r="G12" s="6"/>
      <c r="H12" s="6"/>
      <c r="I12" s="6"/>
      <c r="J12" s="6"/>
      <c r="K12" s="6"/>
      <c r="L12" s="6"/>
      <c r="M12" s="6">
        <v>3</v>
      </c>
      <c r="N12" s="6">
        <f t="shared" si="0"/>
        <v>159</v>
      </c>
      <c r="O12" s="11">
        <f t="shared" si="1"/>
        <v>53</v>
      </c>
      <c r="P12" s="6"/>
    </row>
    <row r="13" spans="1:16">
      <c r="A13" s="10" t="s">
        <v>124</v>
      </c>
      <c r="B13" s="6">
        <v>53</v>
      </c>
      <c r="C13" s="6">
        <v>28</v>
      </c>
      <c r="D13" s="6"/>
      <c r="E13" s="6"/>
      <c r="F13" s="6"/>
      <c r="G13" s="6">
        <v>37</v>
      </c>
      <c r="H13" s="6">
        <v>43</v>
      </c>
      <c r="I13" s="6"/>
      <c r="J13" s="6"/>
      <c r="K13" s="6"/>
      <c r="L13" s="6"/>
      <c r="M13" s="6">
        <v>4</v>
      </c>
      <c r="N13" s="6">
        <f t="shared" si="0"/>
        <v>161</v>
      </c>
      <c r="O13" s="11">
        <f t="shared" si="1"/>
        <v>40.25</v>
      </c>
      <c r="P13" s="6"/>
    </row>
    <row r="14" spans="1:16">
      <c r="A14" s="10" t="s">
        <v>125</v>
      </c>
      <c r="B14" s="6">
        <v>63</v>
      </c>
      <c r="C14" s="6">
        <v>60</v>
      </c>
      <c r="D14" s="6">
        <v>69</v>
      </c>
      <c r="E14" s="21">
        <v>86</v>
      </c>
      <c r="F14" s="6"/>
      <c r="G14" s="6"/>
      <c r="H14" s="6"/>
      <c r="I14" s="6"/>
      <c r="J14" s="6"/>
      <c r="K14" s="6"/>
      <c r="L14" s="6"/>
      <c r="M14" s="6">
        <v>4</v>
      </c>
      <c r="N14" s="6">
        <f t="shared" si="0"/>
        <v>278</v>
      </c>
      <c r="O14" s="22">
        <f t="shared" si="1"/>
        <v>69.5</v>
      </c>
      <c r="P14" s="21" t="s">
        <v>37</v>
      </c>
    </row>
    <row r="15" spans="1:16">
      <c r="A15" s="10" t="s">
        <v>126</v>
      </c>
      <c r="B15" s="6">
        <v>56</v>
      </c>
      <c r="C15" s="6">
        <v>56</v>
      </c>
      <c r="D15" s="6"/>
      <c r="E15" s="6"/>
      <c r="F15" s="6"/>
      <c r="G15" s="6"/>
      <c r="H15" s="6">
        <v>53</v>
      </c>
      <c r="I15" s="6"/>
      <c r="J15" s="6"/>
      <c r="K15" s="6"/>
      <c r="L15" s="6"/>
      <c r="M15" s="6">
        <v>3</v>
      </c>
      <c r="N15" s="6">
        <f t="shared" si="0"/>
        <v>165</v>
      </c>
      <c r="O15" s="11">
        <f t="shared" si="1"/>
        <v>55</v>
      </c>
      <c r="P15" s="6"/>
    </row>
    <row r="16" spans="1: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>
      <c r="A17" s="15" t="s">
        <v>39</v>
      </c>
      <c r="B17" s="16">
        <f>AVERAGE(B3:B16)</f>
        <v>59.769230769230766</v>
      </c>
      <c r="C17" s="16">
        <f t="shared" ref="C17:J17" si="2">AVERAGE(C3:C16)</f>
        <v>57.07692307692308</v>
      </c>
      <c r="D17" s="16">
        <f t="shared" si="2"/>
        <v>55.333333333333336</v>
      </c>
      <c r="E17" s="16">
        <f t="shared" si="2"/>
        <v>61.714285714285715</v>
      </c>
      <c r="F17" s="16">
        <f t="shared" si="2"/>
        <v>46</v>
      </c>
      <c r="G17" s="16">
        <f t="shared" si="2"/>
        <v>57</v>
      </c>
      <c r="H17" s="16">
        <f t="shared" si="2"/>
        <v>53.166666666666664</v>
      </c>
      <c r="I17" s="16"/>
      <c r="J17" s="16">
        <f t="shared" si="2"/>
        <v>65.5</v>
      </c>
      <c r="K17" s="6"/>
      <c r="L17" s="6"/>
      <c r="M17" s="6"/>
      <c r="N17" s="6"/>
      <c r="O17" s="6"/>
      <c r="P17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L27" sqref="L27"/>
    </sheetView>
  </sheetViews>
  <sheetFormatPr defaultRowHeight="15"/>
  <cols>
    <col min="1" max="1" width="34.85546875" customWidth="1"/>
    <col min="2" max="10" width="9.5703125" bestFit="1" customWidth="1"/>
    <col min="13" max="13" width="21.140625" customWidth="1"/>
    <col min="14" max="14" width="20.42578125" customWidth="1"/>
    <col min="15" max="15" width="13.85546875" customWidth="1"/>
  </cols>
  <sheetData>
    <row r="1" spans="1:16">
      <c r="A1" s="6" t="s">
        <v>127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88.5">
      <c r="A2" s="7"/>
      <c r="B2" s="8" t="s">
        <v>21</v>
      </c>
      <c r="C2" s="8" t="s">
        <v>22</v>
      </c>
      <c r="D2" s="8" t="s">
        <v>23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28</v>
      </c>
      <c r="J2" s="8" t="s">
        <v>29</v>
      </c>
      <c r="K2" s="8" t="s">
        <v>30</v>
      </c>
      <c r="L2" s="8" t="s">
        <v>31</v>
      </c>
      <c r="M2" s="9" t="s">
        <v>32</v>
      </c>
      <c r="N2" s="9" t="s">
        <v>35</v>
      </c>
      <c r="O2" s="9" t="s">
        <v>33</v>
      </c>
      <c r="P2" s="9" t="s">
        <v>34</v>
      </c>
    </row>
    <row r="3" spans="1:16">
      <c r="A3" s="10" t="s">
        <v>128</v>
      </c>
      <c r="B3" s="12">
        <v>73</v>
      </c>
      <c r="C3" s="12">
        <v>66</v>
      </c>
      <c r="D3" s="6"/>
      <c r="E3" s="6"/>
      <c r="F3" s="6"/>
      <c r="G3" s="6"/>
      <c r="H3" s="6">
        <v>62</v>
      </c>
      <c r="I3" s="6"/>
      <c r="J3" s="6"/>
      <c r="K3" s="6"/>
      <c r="L3" s="6"/>
      <c r="M3" s="6">
        <v>3</v>
      </c>
      <c r="N3" s="6">
        <f>SUM(B3:J3)</f>
        <v>201</v>
      </c>
      <c r="O3" s="11">
        <f>AVERAGE(B3:J3)</f>
        <v>67</v>
      </c>
      <c r="P3" s="6"/>
    </row>
    <row r="4" spans="1:16">
      <c r="A4" s="10" t="s">
        <v>129</v>
      </c>
      <c r="B4" s="6">
        <v>63</v>
      </c>
      <c r="C4" s="6">
        <v>63</v>
      </c>
      <c r="D4" s="6"/>
      <c r="E4" s="6"/>
      <c r="F4" s="6"/>
      <c r="G4" s="6">
        <v>52</v>
      </c>
      <c r="H4" s="12">
        <v>70</v>
      </c>
      <c r="I4" s="12">
        <v>72</v>
      </c>
      <c r="J4" s="6"/>
      <c r="K4" s="6"/>
      <c r="L4" s="6"/>
      <c r="M4" s="6">
        <v>5</v>
      </c>
      <c r="N4" s="6">
        <f t="shared" ref="N4:N20" si="0">SUM(B4:J4)</f>
        <v>320</v>
      </c>
      <c r="O4" s="11">
        <f t="shared" ref="O4:O20" si="1">AVERAGE(B4:J4)</f>
        <v>64</v>
      </c>
      <c r="P4" s="6"/>
    </row>
    <row r="5" spans="1:16">
      <c r="A5" s="10" t="s">
        <v>130</v>
      </c>
      <c r="B5" s="6">
        <v>67</v>
      </c>
      <c r="C5" s="6">
        <v>60</v>
      </c>
      <c r="D5" s="6"/>
      <c r="E5" s="6"/>
      <c r="F5" s="6"/>
      <c r="G5" s="6">
        <v>67</v>
      </c>
      <c r="H5" s="6">
        <v>61</v>
      </c>
      <c r="I5" s="6"/>
      <c r="J5" s="6"/>
      <c r="K5" s="6"/>
      <c r="L5" s="6"/>
      <c r="M5" s="6">
        <v>4</v>
      </c>
      <c r="N5" s="6">
        <f t="shared" si="0"/>
        <v>255</v>
      </c>
      <c r="O5" s="11">
        <f t="shared" si="1"/>
        <v>63.75</v>
      </c>
      <c r="P5" s="6"/>
    </row>
    <row r="6" spans="1:16">
      <c r="A6" s="10" t="s">
        <v>131</v>
      </c>
      <c r="B6" s="6">
        <v>65</v>
      </c>
      <c r="C6" s="6">
        <v>48</v>
      </c>
      <c r="D6" s="6"/>
      <c r="E6" s="6"/>
      <c r="F6" s="6"/>
      <c r="G6" s="6">
        <v>60</v>
      </c>
      <c r="H6" s="6">
        <v>53</v>
      </c>
      <c r="I6" s="6"/>
      <c r="J6" s="6"/>
      <c r="K6" s="6"/>
      <c r="L6" s="6"/>
      <c r="M6" s="6">
        <v>4</v>
      </c>
      <c r="N6" s="6">
        <f t="shared" si="0"/>
        <v>226</v>
      </c>
      <c r="O6" s="11">
        <f t="shared" si="1"/>
        <v>56.5</v>
      </c>
      <c r="P6" s="6"/>
    </row>
    <row r="7" spans="1:16">
      <c r="A7" s="10" t="s">
        <v>132</v>
      </c>
      <c r="B7" s="6">
        <v>63</v>
      </c>
      <c r="C7" s="6">
        <v>60</v>
      </c>
      <c r="D7" s="6"/>
      <c r="E7" s="6"/>
      <c r="F7" s="6"/>
      <c r="G7" s="6">
        <v>63</v>
      </c>
      <c r="H7" s="6">
        <v>63</v>
      </c>
      <c r="I7" s="6"/>
      <c r="J7" s="6"/>
      <c r="K7" s="6"/>
      <c r="L7" s="6"/>
      <c r="M7" s="6">
        <v>4</v>
      </c>
      <c r="N7" s="6">
        <f t="shared" si="0"/>
        <v>249</v>
      </c>
      <c r="O7" s="11">
        <f t="shared" si="1"/>
        <v>62.25</v>
      </c>
      <c r="P7" s="6"/>
    </row>
    <row r="8" spans="1:16">
      <c r="A8" s="10" t="s">
        <v>133</v>
      </c>
      <c r="B8" s="12">
        <v>82</v>
      </c>
      <c r="C8" s="12">
        <v>68</v>
      </c>
      <c r="D8" s="6"/>
      <c r="E8" s="6"/>
      <c r="F8" s="6"/>
      <c r="G8" s="6"/>
      <c r="H8" s="6">
        <v>88</v>
      </c>
      <c r="I8" s="6"/>
      <c r="J8" s="6"/>
      <c r="K8" s="6"/>
      <c r="L8" s="6"/>
      <c r="M8" s="12">
        <v>3</v>
      </c>
      <c r="N8" s="6">
        <f t="shared" si="0"/>
        <v>238</v>
      </c>
      <c r="O8" s="13">
        <f t="shared" si="1"/>
        <v>79.333333333333329</v>
      </c>
      <c r="P8" s="12" t="s">
        <v>37</v>
      </c>
    </row>
    <row r="9" spans="1:16">
      <c r="A9" s="10" t="s">
        <v>134</v>
      </c>
      <c r="B9" s="6">
        <v>55</v>
      </c>
      <c r="C9" s="6">
        <v>24</v>
      </c>
      <c r="D9" s="6"/>
      <c r="E9" s="6"/>
      <c r="F9" s="6"/>
      <c r="G9" s="6">
        <v>48</v>
      </c>
      <c r="H9" s="6">
        <v>52</v>
      </c>
      <c r="I9" s="6"/>
      <c r="J9" s="6"/>
      <c r="K9" s="6"/>
      <c r="L9" s="6"/>
      <c r="M9" s="6">
        <v>4</v>
      </c>
      <c r="N9" s="6">
        <f t="shared" si="0"/>
        <v>179</v>
      </c>
      <c r="O9" s="11">
        <f t="shared" si="1"/>
        <v>44.75</v>
      </c>
      <c r="P9" s="6"/>
    </row>
    <row r="10" spans="1:16">
      <c r="A10" s="10" t="s">
        <v>135</v>
      </c>
      <c r="B10" s="12">
        <v>72</v>
      </c>
      <c r="C10" s="6">
        <v>60</v>
      </c>
      <c r="D10" s="12">
        <v>79</v>
      </c>
      <c r="E10" s="12">
        <v>78</v>
      </c>
      <c r="F10" s="6"/>
      <c r="G10" s="6"/>
      <c r="H10" s="6"/>
      <c r="I10" s="6"/>
      <c r="J10" s="6"/>
      <c r="K10" s="6"/>
      <c r="L10" s="6"/>
      <c r="M10" s="6">
        <v>4</v>
      </c>
      <c r="N10" s="6">
        <f t="shared" si="0"/>
        <v>289</v>
      </c>
      <c r="O10" s="13">
        <f t="shared" si="1"/>
        <v>72.25</v>
      </c>
      <c r="P10" s="12" t="s">
        <v>38</v>
      </c>
    </row>
    <row r="11" spans="1:16">
      <c r="A11" s="10" t="s">
        <v>136</v>
      </c>
      <c r="B11" s="12">
        <v>72</v>
      </c>
      <c r="C11" s="12">
        <v>72</v>
      </c>
      <c r="D11" s="6">
        <v>64</v>
      </c>
      <c r="E11" s="12">
        <v>89</v>
      </c>
      <c r="F11" s="6"/>
      <c r="G11" s="6"/>
      <c r="H11" s="6"/>
      <c r="I11" s="6"/>
      <c r="J11" s="6"/>
      <c r="K11" s="6"/>
      <c r="L11" s="6"/>
      <c r="M11" s="6">
        <v>4</v>
      </c>
      <c r="N11" s="6">
        <f t="shared" si="0"/>
        <v>297</v>
      </c>
      <c r="O11" s="13">
        <f t="shared" si="1"/>
        <v>74.25</v>
      </c>
      <c r="P11" s="12" t="s">
        <v>36</v>
      </c>
    </row>
    <row r="12" spans="1:16">
      <c r="A12" s="10" t="s">
        <v>137</v>
      </c>
      <c r="B12" s="6">
        <v>49</v>
      </c>
      <c r="C12" s="6">
        <v>60</v>
      </c>
      <c r="D12" s="6">
        <v>52</v>
      </c>
      <c r="E12" s="6"/>
      <c r="F12" s="6"/>
      <c r="G12" s="6">
        <v>45</v>
      </c>
      <c r="H12" s="6">
        <v>49</v>
      </c>
      <c r="I12" s="6"/>
      <c r="J12" s="6"/>
      <c r="K12" s="6"/>
      <c r="L12" s="6"/>
      <c r="M12" s="6">
        <v>5</v>
      </c>
      <c r="N12" s="6">
        <f t="shared" si="0"/>
        <v>255</v>
      </c>
      <c r="O12" s="11">
        <f t="shared" si="1"/>
        <v>51</v>
      </c>
      <c r="P12" s="6"/>
    </row>
    <row r="13" spans="1:16">
      <c r="A13" s="10" t="s">
        <v>138</v>
      </c>
      <c r="B13" s="6">
        <v>51</v>
      </c>
      <c r="C13" s="6">
        <v>56</v>
      </c>
      <c r="D13" s="6"/>
      <c r="E13" s="6"/>
      <c r="F13" s="6">
        <v>42</v>
      </c>
      <c r="G13" s="6"/>
      <c r="H13" s="6"/>
      <c r="I13" s="6"/>
      <c r="J13" s="6"/>
      <c r="K13" s="6"/>
      <c r="L13" s="6"/>
      <c r="M13" s="6">
        <v>3</v>
      </c>
      <c r="N13" s="6">
        <f t="shared" si="0"/>
        <v>149</v>
      </c>
      <c r="O13" s="11">
        <f t="shared" si="1"/>
        <v>49.666666666666664</v>
      </c>
      <c r="P13" s="6"/>
    </row>
    <row r="14" spans="1:16">
      <c r="A14" s="10" t="s">
        <v>139</v>
      </c>
      <c r="B14" s="6">
        <v>49</v>
      </c>
      <c r="C14" s="6">
        <v>24</v>
      </c>
      <c r="D14" s="6">
        <v>47</v>
      </c>
      <c r="E14" s="6"/>
      <c r="F14" s="6"/>
      <c r="G14" s="6"/>
      <c r="H14" s="6"/>
      <c r="I14" s="6"/>
      <c r="J14" s="6"/>
      <c r="K14" s="6"/>
      <c r="L14" s="6"/>
      <c r="M14" s="6">
        <v>3</v>
      </c>
      <c r="N14" s="6">
        <f t="shared" si="0"/>
        <v>120</v>
      </c>
      <c r="O14" s="11">
        <f t="shared" si="1"/>
        <v>40</v>
      </c>
      <c r="P14" s="6"/>
    </row>
    <row r="15" spans="1:16">
      <c r="A15" s="10" t="s">
        <v>140</v>
      </c>
      <c r="B15" s="6">
        <v>57</v>
      </c>
      <c r="C15" s="6">
        <v>63</v>
      </c>
      <c r="D15" s="6"/>
      <c r="E15" s="6"/>
      <c r="F15" s="6"/>
      <c r="G15" s="6"/>
      <c r="H15" s="6">
        <v>34</v>
      </c>
      <c r="I15" s="6">
        <v>59</v>
      </c>
      <c r="J15" s="6"/>
      <c r="K15" s="6"/>
      <c r="L15" s="6"/>
      <c r="M15" s="6">
        <v>4</v>
      </c>
      <c r="N15" s="6">
        <f t="shared" si="0"/>
        <v>213</v>
      </c>
      <c r="O15" s="11">
        <f t="shared" si="1"/>
        <v>53.25</v>
      </c>
      <c r="P15" s="6"/>
    </row>
    <row r="16" spans="1:16">
      <c r="A16" s="10" t="s">
        <v>141</v>
      </c>
      <c r="B16" s="6">
        <v>54</v>
      </c>
      <c r="C16" s="6">
        <v>56</v>
      </c>
      <c r="D16" s="6"/>
      <c r="E16" s="6"/>
      <c r="F16" s="6"/>
      <c r="G16" s="6">
        <v>52</v>
      </c>
      <c r="H16" s="6">
        <v>59</v>
      </c>
      <c r="I16" s="6"/>
      <c r="J16" s="6"/>
      <c r="K16" s="6"/>
      <c r="L16" s="6"/>
      <c r="M16" s="6">
        <v>4</v>
      </c>
      <c r="N16" s="6">
        <f t="shared" si="0"/>
        <v>221</v>
      </c>
      <c r="O16" s="11">
        <f t="shared" si="1"/>
        <v>55.25</v>
      </c>
      <c r="P16" s="6"/>
    </row>
    <row r="17" spans="1:16">
      <c r="A17" s="10" t="s">
        <v>142</v>
      </c>
      <c r="B17" s="6">
        <v>51</v>
      </c>
      <c r="C17" s="6">
        <v>60</v>
      </c>
      <c r="D17" s="6"/>
      <c r="E17" s="6"/>
      <c r="F17" s="6">
        <v>40</v>
      </c>
      <c r="G17" s="6"/>
      <c r="H17" s="6"/>
      <c r="I17" s="6"/>
      <c r="J17" s="6"/>
      <c r="K17" s="6"/>
      <c r="L17" s="6"/>
      <c r="M17" s="6">
        <v>3</v>
      </c>
      <c r="N17" s="6">
        <f t="shared" si="0"/>
        <v>151</v>
      </c>
      <c r="O17" s="11">
        <f t="shared" si="1"/>
        <v>50.333333333333336</v>
      </c>
      <c r="P17" s="6"/>
    </row>
    <row r="18" spans="1:16">
      <c r="A18" s="10" t="s">
        <v>143</v>
      </c>
      <c r="B18" s="6">
        <v>53</v>
      </c>
      <c r="C18" s="12">
        <v>70</v>
      </c>
      <c r="D18" s="6"/>
      <c r="E18" s="6"/>
      <c r="F18" s="6">
        <v>49</v>
      </c>
      <c r="G18" s="6"/>
      <c r="H18" s="6"/>
      <c r="I18" s="6"/>
      <c r="J18" s="12">
        <v>73</v>
      </c>
      <c r="K18" s="6"/>
      <c r="L18" s="6"/>
      <c r="M18" s="6">
        <v>4</v>
      </c>
      <c r="N18" s="6">
        <f t="shared" si="0"/>
        <v>245</v>
      </c>
      <c r="O18" s="11">
        <f t="shared" si="1"/>
        <v>61.25</v>
      </c>
      <c r="P18" s="6"/>
    </row>
    <row r="19" spans="1:16">
      <c r="A19" s="10" t="s">
        <v>144</v>
      </c>
      <c r="B19" s="6">
        <v>55</v>
      </c>
      <c r="C19" s="12">
        <v>66</v>
      </c>
      <c r="D19" s="6"/>
      <c r="E19" s="6"/>
      <c r="F19" s="6">
        <v>59</v>
      </c>
      <c r="G19" s="6"/>
      <c r="H19" s="6"/>
      <c r="I19" s="6"/>
      <c r="J19" s="6"/>
      <c r="K19" s="6"/>
      <c r="L19" s="6"/>
      <c r="M19" s="6">
        <v>3</v>
      </c>
      <c r="N19" s="6">
        <f t="shared" si="0"/>
        <v>180</v>
      </c>
      <c r="O19" s="11">
        <f t="shared" si="1"/>
        <v>60</v>
      </c>
      <c r="P19" s="6"/>
    </row>
    <row r="20" spans="1:16">
      <c r="A20" s="10" t="s">
        <v>145</v>
      </c>
      <c r="B20" s="6">
        <v>42</v>
      </c>
      <c r="C20" s="6">
        <v>60</v>
      </c>
      <c r="D20" s="6"/>
      <c r="E20" s="6"/>
      <c r="F20" s="6">
        <v>47</v>
      </c>
      <c r="G20" s="6"/>
      <c r="H20" s="6">
        <v>37</v>
      </c>
      <c r="I20" s="6"/>
      <c r="J20" s="6"/>
      <c r="K20" s="6"/>
      <c r="L20" s="6"/>
      <c r="M20" s="6">
        <v>4</v>
      </c>
      <c r="N20" s="6">
        <f t="shared" si="0"/>
        <v>186</v>
      </c>
      <c r="O20" s="11">
        <f t="shared" si="1"/>
        <v>46.5</v>
      </c>
      <c r="P20" s="6"/>
    </row>
    <row r="21" spans="1:1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>
      <c r="A22" s="15" t="s">
        <v>39</v>
      </c>
      <c r="B22" s="23">
        <f>AVERAGE(B3:B21)</f>
        <v>59.611111111111114</v>
      </c>
      <c r="C22" s="23">
        <f t="shared" ref="C22:J22" si="2">AVERAGE(C3:C21)</f>
        <v>57.555555555555557</v>
      </c>
      <c r="D22" s="23">
        <f t="shared" si="2"/>
        <v>60.5</v>
      </c>
      <c r="E22" s="23">
        <f t="shared" si="2"/>
        <v>83.5</v>
      </c>
      <c r="F22" s="23">
        <f t="shared" si="2"/>
        <v>47.4</v>
      </c>
      <c r="G22" s="23">
        <f t="shared" si="2"/>
        <v>55.285714285714285</v>
      </c>
      <c r="H22" s="23">
        <f t="shared" si="2"/>
        <v>57.090909090909093</v>
      </c>
      <c r="I22" s="23">
        <f t="shared" si="2"/>
        <v>65.5</v>
      </c>
      <c r="J22" s="23">
        <f t="shared" si="2"/>
        <v>73</v>
      </c>
      <c r="K22" s="6"/>
      <c r="L22" s="6"/>
      <c r="M22" s="6"/>
      <c r="N22" s="6"/>
      <c r="O22" s="6"/>
      <c r="P22" s="6"/>
    </row>
    <row r="23" spans="1:16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</row>
    <row r="24" spans="1:16">
      <c r="A24" s="17" t="s">
        <v>60</v>
      </c>
      <c r="B24" s="24">
        <v>59.68</v>
      </c>
      <c r="C24" s="24">
        <v>57.35</v>
      </c>
      <c r="D24" s="24">
        <v>57.4</v>
      </c>
      <c r="E24" s="24">
        <v>66.56</v>
      </c>
      <c r="F24" s="24">
        <v>46.78</v>
      </c>
      <c r="G24" s="24">
        <v>55.82</v>
      </c>
      <c r="H24" s="24">
        <v>65.5</v>
      </c>
      <c r="I24" s="24">
        <v>68</v>
      </c>
      <c r="J24" s="4"/>
      <c r="K24" s="4"/>
      <c r="L24" s="4"/>
      <c r="M24" s="4"/>
      <c r="N24" s="4"/>
      <c r="O24" s="4"/>
      <c r="P24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E19" sqref="E19"/>
    </sheetView>
  </sheetViews>
  <sheetFormatPr defaultColWidth="24" defaultRowHeight="15"/>
  <sheetData>
    <row r="1" spans="1:8" ht="27.75" customHeight="1">
      <c r="A1" s="27" t="s">
        <v>212</v>
      </c>
      <c r="B1" s="7" t="s">
        <v>21</v>
      </c>
      <c r="C1" s="7" t="s">
        <v>22</v>
      </c>
      <c r="D1" s="7" t="s">
        <v>23</v>
      </c>
      <c r="E1" s="7" t="s">
        <v>24</v>
      </c>
      <c r="F1" s="7" t="s">
        <v>25</v>
      </c>
      <c r="G1" s="7" t="s">
        <v>26</v>
      </c>
      <c r="H1" s="7" t="s">
        <v>27</v>
      </c>
    </row>
    <row r="2" spans="1:8" ht="24.75" customHeight="1">
      <c r="A2" s="28" t="s">
        <v>146</v>
      </c>
      <c r="B2" s="6" t="s">
        <v>153</v>
      </c>
      <c r="C2" s="6" t="s">
        <v>158</v>
      </c>
      <c r="D2" s="6"/>
      <c r="E2" s="6"/>
      <c r="F2" s="6" t="s">
        <v>171</v>
      </c>
      <c r="G2" s="6" t="s">
        <v>176</v>
      </c>
      <c r="H2" s="6" t="s">
        <v>181</v>
      </c>
    </row>
    <row r="3" spans="1:8" ht="33.75" customHeight="1">
      <c r="A3" s="28" t="s">
        <v>147</v>
      </c>
      <c r="B3" s="30" t="s">
        <v>154</v>
      </c>
      <c r="C3" s="30" t="s">
        <v>159</v>
      </c>
      <c r="D3" s="6" t="s">
        <v>163</v>
      </c>
      <c r="E3" s="6" t="s">
        <v>167</v>
      </c>
      <c r="F3" s="6" t="s">
        <v>172</v>
      </c>
      <c r="G3" s="6" t="s">
        <v>177</v>
      </c>
      <c r="H3" s="6" t="s">
        <v>182</v>
      </c>
    </row>
    <row r="4" spans="1:8">
      <c r="A4" s="28" t="s">
        <v>148</v>
      </c>
      <c r="B4" s="6" t="s">
        <v>155</v>
      </c>
      <c r="C4" s="6" t="s">
        <v>160</v>
      </c>
      <c r="D4" s="6" t="s">
        <v>164</v>
      </c>
      <c r="E4" s="6" t="s">
        <v>168</v>
      </c>
      <c r="F4" s="6" t="s">
        <v>173</v>
      </c>
      <c r="G4" s="6" t="s">
        <v>178</v>
      </c>
      <c r="H4" s="6" t="s">
        <v>183</v>
      </c>
    </row>
    <row r="5" spans="1:8">
      <c r="A5" s="28" t="s">
        <v>149</v>
      </c>
      <c r="B5" s="6" t="s">
        <v>156</v>
      </c>
      <c r="C5" s="6" t="s">
        <v>161</v>
      </c>
      <c r="D5" s="6" t="s">
        <v>165</v>
      </c>
      <c r="E5" s="6" t="s">
        <v>169</v>
      </c>
      <c r="F5" s="6" t="s">
        <v>174</v>
      </c>
      <c r="G5" s="6" t="s">
        <v>179</v>
      </c>
      <c r="H5" s="6" t="s">
        <v>184</v>
      </c>
    </row>
    <row r="6" spans="1:8">
      <c r="A6" s="28" t="s">
        <v>150</v>
      </c>
      <c r="B6" s="6" t="s">
        <v>157</v>
      </c>
      <c r="C6" s="6" t="s">
        <v>162</v>
      </c>
      <c r="D6" s="6" t="s">
        <v>166</v>
      </c>
      <c r="E6" s="6" t="s">
        <v>170</v>
      </c>
      <c r="F6" s="6" t="s">
        <v>175</v>
      </c>
      <c r="G6" s="6" t="s">
        <v>180</v>
      </c>
      <c r="H6" s="6" t="s">
        <v>185</v>
      </c>
    </row>
    <row r="7" spans="1:8">
      <c r="A7" s="29"/>
      <c r="B7" s="6"/>
      <c r="C7" s="6"/>
      <c r="D7" s="6"/>
      <c r="E7" s="6"/>
      <c r="F7" s="6"/>
      <c r="G7" s="6"/>
      <c r="H7" s="6"/>
    </row>
    <row r="8" spans="1:8">
      <c r="A8" s="29" t="s">
        <v>151</v>
      </c>
      <c r="B8" s="6">
        <v>57.34</v>
      </c>
      <c r="C8" s="6">
        <v>49.76</v>
      </c>
      <c r="D8" s="6">
        <v>60.75</v>
      </c>
      <c r="E8" s="6">
        <v>69.3</v>
      </c>
      <c r="F8" s="6">
        <v>46.44</v>
      </c>
      <c r="G8" s="6">
        <v>44.38</v>
      </c>
      <c r="H8" s="6">
        <v>53.78</v>
      </c>
    </row>
    <row r="9" spans="1:8">
      <c r="A9" s="29" t="s">
        <v>152</v>
      </c>
      <c r="B9" s="6">
        <v>118</v>
      </c>
      <c r="C9" s="6">
        <v>118</v>
      </c>
      <c r="D9" s="6">
        <v>30</v>
      </c>
      <c r="E9" s="6">
        <v>22</v>
      </c>
      <c r="F9" s="6">
        <v>40</v>
      </c>
      <c r="G9" s="6">
        <v>26</v>
      </c>
      <c r="H9" s="6">
        <v>55</v>
      </c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34" t="s">
        <v>186</v>
      </c>
      <c r="B11" s="34" t="s">
        <v>28</v>
      </c>
      <c r="C11" s="34" t="s">
        <v>29</v>
      </c>
      <c r="D11" s="34" t="s">
        <v>187</v>
      </c>
      <c r="E11" s="34" t="s">
        <v>30</v>
      </c>
      <c r="F11" s="6"/>
      <c r="G11" s="6"/>
      <c r="H11" s="6"/>
    </row>
    <row r="12" spans="1:8">
      <c r="A12" s="34" t="s">
        <v>192</v>
      </c>
      <c r="B12" s="34" t="s">
        <v>188</v>
      </c>
      <c r="C12" s="34" t="s">
        <v>189</v>
      </c>
      <c r="D12" s="34" t="s">
        <v>190</v>
      </c>
      <c r="E12" s="34" t="s">
        <v>191</v>
      </c>
      <c r="F12" s="6"/>
      <c r="G12" s="6"/>
      <c r="H12" s="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E25" sqref="E25"/>
    </sheetView>
  </sheetViews>
  <sheetFormatPr defaultRowHeight="15"/>
  <cols>
    <col min="1" max="1" width="16.42578125" customWidth="1"/>
    <col min="2" max="2" width="16.85546875" customWidth="1"/>
    <col min="3" max="3" width="16" customWidth="1"/>
  </cols>
  <sheetData>
    <row r="1" spans="1:3" ht="30">
      <c r="A1" s="25" t="s">
        <v>193</v>
      </c>
      <c r="B1" s="6" t="s">
        <v>197</v>
      </c>
      <c r="C1" s="6" t="s">
        <v>196</v>
      </c>
    </row>
    <row r="2" spans="1:3">
      <c r="A2" s="6" t="s">
        <v>6</v>
      </c>
      <c r="B2" s="6">
        <v>218</v>
      </c>
      <c r="C2" s="6">
        <v>204</v>
      </c>
    </row>
    <row r="3" spans="1:3">
      <c r="A3" s="6" t="s">
        <v>14</v>
      </c>
      <c r="B3" s="6">
        <v>198</v>
      </c>
      <c r="C3" s="6">
        <v>182</v>
      </c>
    </row>
    <row r="4" spans="1:3">
      <c r="A4" s="6" t="s">
        <v>82</v>
      </c>
      <c r="B4" s="6">
        <v>240</v>
      </c>
      <c r="C4" s="6">
        <v>229</v>
      </c>
    </row>
    <row r="5" spans="1:3">
      <c r="A5" s="6" t="s">
        <v>93</v>
      </c>
      <c r="B5" s="6">
        <v>212</v>
      </c>
      <c r="C5" s="6">
        <v>210</v>
      </c>
    </row>
    <row r="6" spans="1:3">
      <c r="A6" s="6" t="s">
        <v>95</v>
      </c>
      <c r="B6" s="6">
        <v>212</v>
      </c>
      <c r="C6" s="6">
        <v>199</v>
      </c>
    </row>
    <row r="7" spans="1:3">
      <c r="A7" s="6" t="s">
        <v>194</v>
      </c>
      <c r="B7" s="6">
        <v>214</v>
      </c>
      <c r="C7" s="6">
        <v>211</v>
      </c>
    </row>
    <row r="8" spans="1:3">
      <c r="A8" s="6" t="s">
        <v>101</v>
      </c>
      <c r="B8" s="6">
        <v>233</v>
      </c>
      <c r="C8" s="6">
        <v>227</v>
      </c>
    </row>
    <row r="9" spans="1:3">
      <c r="A9" s="6" t="s">
        <v>102</v>
      </c>
      <c r="B9" s="6">
        <v>240</v>
      </c>
      <c r="C9" s="6">
        <v>221</v>
      </c>
    </row>
    <row r="10" spans="1:3">
      <c r="A10" s="6" t="s">
        <v>106</v>
      </c>
      <c r="B10" s="6">
        <v>209</v>
      </c>
      <c r="C10" s="6">
        <v>198</v>
      </c>
    </row>
    <row r="11" spans="1:3">
      <c r="A11" s="6" t="s">
        <v>107</v>
      </c>
      <c r="B11" s="6">
        <v>147</v>
      </c>
      <c r="C11" s="6">
        <v>159</v>
      </c>
    </row>
    <row r="12" spans="1:3">
      <c r="A12" s="6" t="s">
        <v>108</v>
      </c>
      <c r="B12" s="6">
        <v>143</v>
      </c>
      <c r="C12" s="6">
        <v>132</v>
      </c>
    </row>
    <row r="13" spans="1:3">
      <c r="A13" s="6" t="s">
        <v>111</v>
      </c>
      <c r="B13" s="6">
        <v>165</v>
      </c>
      <c r="C13" s="6">
        <v>154</v>
      </c>
    </row>
    <row r="14" spans="1:3">
      <c r="A14" s="6" t="s">
        <v>135</v>
      </c>
      <c r="B14" s="6">
        <v>229</v>
      </c>
      <c r="C14" s="6">
        <v>210</v>
      </c>
    </row>
    <row r="15" spans="1:3">
      <c r="A15" s="6" t="s">
        <v>136</v>
      </c>
      <c r="B15" s="6">
        <v>225</v>
      </c>
      <c r="C15" s="6">
        <v>233</v>
      </c>
    </row>
    <row r="16" spans="1:3">
      <c r="A16" s="6" t="s">
        <v>114</v>
      </c>
      <c r="B16" s="6">
        <v>207</v>
      </c>
      <c r="C16" s="6">
        <v>211</v>
      </c>
    </row>
    <row r="17" spans="1:3">
      <c r="A17" s="6" t="s">
        <v>116</v>
      </c>
      <c r="B17" s="6">
        <v>216</v>
      </c>
      <c r="C17" s="6">
        <v>205</v>
      </c>
    </row>
    <row r="18" spans="1:3">
      <c r="A18" s="6" t="s">
        <v>120</v>
      </c>
      <c r="B18" s="6">
        <v>153</v>
      </c>
      <c r="C18" s="6">
        <v>151</v>
      </c>
    </row>
    <row r="19" spans="1:3">
      <c r="A19" s="6" t="s">
        <v>122</v>
      </c>
      <c r="B19" s="6">
        <v>173</v>
      </c>
      <c r="C19" s="6">
        <v>187</v>
      </c>
    </row>
    <row r="20" spans="1:3">
      <c r="A20" s="6" t="s">
        <v>125</v>
      </c>
      <c r="B20" s="6">
        <v>218</v>
      </c>
      <c r="C20" s="6">
        <v>209</v>
      </c>
    </row>
    <row r="21" spans="1:3">
      <c r="A21" s="6" t="s">
        <v>195</v>
      </c>
      <c r="B21" s="6">
        <v>123</v>
      </c>
      <c r="C21" s="6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E11" sqref="E11"/>
    </sheetView>
  </sheetViews>
  <sheetFormatPr defaultRowHeight="15"/>
  <cols>
    <col min="1" max="1" width="17.28515625" customWidth="1"/>
    <col min="2" max="2" width="15.140625" customWidth="1"/>
    <col min="3" max="3" width="13.7109375" customWidth="1"/>
  </cols>
  <sheetData>
    <row r="1" spans="1:2">
      <c r="A1" t="s">
        <v>198</v>
      </c>
    </row>
    <row r="3" spans="1:2" ht="39.75" customHeight="1">
      <c r="A3" s="26" t="s">
        <v>199</v>
      </c>
      <c r="B3" s="31" t="s">
        <v>202</v>
      </c>
    </row>
    <row r="4" spans="1:2" ht="39" customHeight="1">
      <c r="A4" s="26" t="s">
        <v>200</v>
      </c>
      <c r="B4" s="31" t="s">
        <v>203</v>
      </c>
    </row>
    <row r="5" spans="1:2" ht="45">
      <c r="A5" s="26" t="s">
        <v>201</v>
      </c>
      <c r="B5" s="31" t="s">
        <v>204</v>
      </c>
    </row>
    <row r="6" spans="1:2" ht="42" customHeight="1">
      <c r="A6" s="26" t="s">
        <v>205</v>
      </c>
      <c r="B6" s="32" t="s">
        <v>206</v>
      </c>
    </row>
    <row r="7" spans="1:2" ht="35.25" customHeight="1">
      <c r="A7" s="26" t="s">
        <v>102</v>
      </c>
      <c r="B7" s="32" t="s">
        <v>207</v>
      </c>
    </row>
    <row r="8" spans="1:2" ht="27.75" customHeight="1">
      <c r="A8" s="26" t="s">
        <v>82</v>
      </c>
      <c r="B8" s="32" t="s">
        <v>208</v>
      </c>
    </row>
    <row r="9" spans="1:2" ht="30">
      <c r="A9" s="26" t="s">
        <v>48</v>
      </c>
      <c r="B9" s="32" t="s">
        <v>209</v>
      </c>
    </row>
    <row r="10" spans="1:2" ht="30">
      <c r="A10" s="26" t="s">
        <v>133</v>
      </c>
      <c r="B10" s="32" t="s">
        <v>210</v>
      </c>
    </row>
    <row r="11" spans="1:2" ht="30">
      <c r="A11" s="26" t="s">
        <v>119</v>
      </c>
      <c r="B11" s="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 1</vt:lpstr>
      <vt:lpstr>Лист 2</vt:lpstr>
      <vt:lpstr>Лист 3</vt:lpstr>
      <vt:lpstr>Лист 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2013-10-23T05:42:37Z</dcterms:modified>
</cp:coreProperties>
</file>